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y.ntt\Desktop\Thai Ly\IR\FINANCIAL STATEMENTS\Nam 2017\Q4.2017\"/>
    </mc:Choice>
  </mc:AlternateContent>
  <bookViews>
    <workbookView xWindow="0" yWindow="0" windowWidth="20490" windowHeight="7755"/>
  </bookViews>
  <sheets>
    <sheet name="BS" sheetId="1" r:id="rId1"/>
    <sheet name="PL" sheetId="2" r:id="rId2"/>
    <sheet name="CF-Indirect" sheetId="3" r:id="rId3"/>
  </sheets>
  <externalReferences>
    <externalReference r:id="rId4"/>
  </externalReferences>
  <definedNames>
    <definedName name="_xlnm._FilterDatabase" localSheetId="0" hidden="1">BS!$A$7:$E$94</definedName>
    <definedName name="_xlnm._FilterDatabase" localSheetId="2" hidden="1">'CF-Indirect'!$A$7:$E$23</definedName>
    <definedName name="_xlnm._FilterDatabase" localSheetId="1" hidden="1">PL!$A$6:$H$40</definedName>
    <definedName name="OLE_LINK18" localSheetId="0">BS!$D$93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8" i="3"/>
  <c r="C37" i="3"/>
  <c r="C21" i="3"/>
  <c r="C14" i="3"/>
  <c r="C12" i="3"/>
  <c r="C10" i="3"/>
  <c r="C47" i="3"/>
  <c r="C44" i="3"/>
</calcChain>
</file>

<file path=xl/sharedStrings.xml><?xml version="1.0" encoding="utf-8"?>
<sst xmlns="http://schemas.openxmlformats.org/spreadsheetml/2006/main" count="197" uniqueCount="148">
  <si>
    <t>Code</t>
  </si>
  <si>
    <t>ASSETS</t>
  </si>
  <si>
    <t>Note</t>
  </si>
  <si>
    <t>VND</t>
  </si>
  <si>
    <t>CURRENT ASSETS</t>
  </si>
  <si>
    <t>Cash</t>
  </si>
  <si>
    <t xml:space="preserve">Cash </t>
  </si>
  <si>
    <t>Short-term investment</t>
  </si>
  <si>
    <t xml:space="preserve">Investments held to maturity </t>
  </si>
  <si>
    <t xml:space="preserve">Short-term receivables </t>
  </si>
  <si>
    <t>Short-term trade accounts receivable</t>
  </si>
  <si>
    <t>Short-term prepayments to suppliers</t>
  </si>
  <si>
    <t>Other short-term receivables</t>
  </si>
  <si>
    <t>Provision for doubtful debts – short term</t>
  </si>
  <si>
    <t>Inventories</t>
  </si>
  <si>
    <t>Provision for decline in value of inventories</t>
  </si>
  <si>
    <t>Other current assets</t>
  </si>
  <si>
    <t>Short-term prepaid expenses</t>
  </si>
  <si>
    <t>Value Added Tax to be reclaimed</t>
  </si>
  <si>
    <t>Other taxes receivable from the State Budget</t>
  </si>
  <si>
    <t>LONG-TERM ASSETS</t>
  </si>
  <si>
    <t>Long-term receivables</t>
  </si>
  <si>
    <t>Long-term lending</t>
  </si>
  <si>
    <t>Other long-term receivables</t>
  </si>
  <si>
    <t xml:space="preserve">Fixed assets </t>
  </si>
  <si>
    <t>Tangible fixed assets</t>
  </si>
  <si>
    <t xml:space="preserve">  Cost</t>
  </si>
  <si>
    <t xml:space="preserve">  Accumulated depreciation</t>
  </si>
  <si>
    <t>Intangible fixed assets</t>
  </si>
  <si>
    <t xml:space="preserve">  Accumulated amortisation</t>
  </si>
  <si>
    <t xml:space="preserve">Long-term asset in progress  </t>
  </si>
  <si>
    <t>Construction in progress</t>
  </si>
  <si>
    <t>Long-term investments</t>
  </si>
  <si>
    <t>Investments in other entities</t>
  </si>
  <si>
    <t>Provision for long-term investments</t>
  </si>
  <si>
    <t>Other long-term assets</t>
  </si>
  <si>
    <t>Long-term prepaid expenses</t>
  </si>
  <si>
    <t>Deferred income tax assets</t>
  </si>
  <si>
    <t>Goodwill</t>
  </si>
  <si>
    <t>TOTAL ASSETS</t>
  </si>
  <si>
    <t>──────────────</t>
  </si>
  <si>
    <t>══════════════</t>
  </si>
  <si>
    <t>LIABILITIES</t>
  </si>
  <si>
    <t>Short-term liabilities</t>
  </si>
  <si>
    <t>Short-term trade accounts payable</t>
  </si>
  <si>
    <t>Short-term advances from customers</t>
  </si>
  <si>
    <t>Tax and other payables to the State Budget</t>
  </si>
  <si>
    <t>Payable to employees</t>
  </si>
  <si>
    <t>Short-term accrued expenses</t>
  </si>
  <si>
    <t>Other short-term payables</t>
  </si>
  <si>
    <t xml:space="preserve">Short-term borrowings </t>
  </si>
  <si>
    <t>Provision for short-term liabilities</t>
  </si>
  <si>
    <t>Bonus and welfare fund</t>
  </si>
  <si>
    <t>Long-term liabilities</t>
  </si>
  <si>
    <t xml:space="preserve">Long-term borrowings </t>
  </si>
  <si>
    <t>Deferred income tax liabilities</t>
  </si>
  <si>
    <t>Provision for long-term liability</t>
  </si>
  <si>
    <t>OWNERS’ EQUITY</t>
  </si>
  <si>
    <t>Capital and reserves</t>
  </si>
  <si>
    <t xml:space="preserve">Owners’ capital </t>
  </si>
  <si>
    <t>411a</t>
  </si>
  <si>
    <t>Share premium</t>
  </si>
  <si>
    <t>Treasury shares</t>
  </si>
  <si>
    <t>Foreign exchange differences</t>
  </si>
  <si>
    <t>Undistributed earnings</t>
  </si>
  <si>
    <t>421a</t>
  </si>
  <si>
    <t>previous years</t>
  </si>
  <si>
    <t>421b</t>
  </si>
  <si>
    <t>Non-controlling interests</t>
  </si>
  <si>
    <t>TOTAL RESOURCES</t>
  </si>
  <si>
    <t>Revenue from sales of goods and rendering of services</t>
  </si>
  <si>
    <t>Less deductions</t>
  </si>
  <si>
    <t>Net revenue from sales of goods and rendering of services</t>
  </si>
  <si>
    <t>Cost of goods sold and services rendered</t>
  </si>
  <si>
    <t>Gross profit</t>
  </si>
  <si>
    <t>Financial income</t>
  </si>
  <si>
    <t>Financial expenses</t>
  </si>
  <si>
    <t>- Including: Interest expense</t>
  </si>
  <si>
    <t>Selling expenses</t>
  </si>
  <si>
    <t>General and administration expenses</t>
  </si>
  <si>
    <t>Net operating profit</t>
  </si>
  <si>
    <t>─────────────</t>
  </si>
  <si>
    <t>Other income</t>
  </si>
  <si>
    <t>Other expenses</t>
  </si>
  <si>
    <t>Net other expenses</t>
  </si>
  <si>
    <t xml:space="preserve">Net accounting profit before tax </t>
  </si>
  <si>
    <t>Business income tax - current</t>
  </si>
  <si>
    <t>Business income tax - deferred</t>
  </si>
  <si>
    <t>Net profit after tax</t>
  </si>
  <si>
    <t>═════════════</t>
  </si>
  <si>
    <t>In which:</t>
  </si>
  <si>
    <t>Post-tax profits of the parent company</t>
  </si>
  <si>
    <t>Non-controlling interest</t>
  </si>
  <si>
    <t>Basic earnings per share</t>
  </si>
  <si>
    <t>Diluted earnings per share</t>
  </si>
  <si>
    <t xml:space="preserve">CONSOLIDATED INCOME STATEMENT </t>
  </si>
  <si>
    <t>CONSOLIDATED BALANCE SHEET</t>
  </si>
  <si>
    <t>CASH FLOWS FROM OPERATING ACTIVITIES</t>
  </si>
  <si>
    <t>Net accounting profit before tax</t>
  </si>
  <si>
    <t>Adjustments for:</t>
  </si>
  <si>
    <t>Depreciation, amortisation and allocated goodwill</t>
  </si>
  <si>
    <t>Provisions</t>
  </si>
  <si>
    <t>Unrealised foreign exchange (gains)/losses</t>
  </si>
  <si>
    <t>Profits from investing activities</t>
  </si>
  <si>
    <t>Interest expense</t>
  </si>
  <si>
    <t>Operating profit before changes in working capital</t>
  </si>
  <si>
    <t>Decrease/(increase) in receivables</t>
  </si>
  <si>
    <t>Decrease/(increase) in inventories</t>
  </si>
  <si>
    <t>Increase in payables (not including interest payables and business income tax payables)</t>
  </si>
  <si>
    <t>(Increase)/decrease in prepaid expenses</t>
  </si>
  <si>
    <t>Interest paid</t>
  </si>
  <si>
    <t>Business income tax paid</t>
  </si>
  <si>
    <t xml:space="preserve">Other payments on operating activities </t>
  </si>
  <si>
    <t>Net cash inflows from operating activities</t>
  </si>
  <si>
    <t>CASH FLOWS FROM INVESTING ACTIVITIES</t>
  </si>
  <si>
    <t xml:space="preserve">Purchases of construction and fixed assets </t>
  </si>
  <si>
    <t xml:space="preserve">Proceeds from disposals of fixed assets </t>
  </si>
  <si>
    <t>Loans granted and term deposits at banks</t>
  </si>
  <si>
    <t xml:space="preserve">Collection of loans and term deposits at banks </t>
  </si>
  <si>
    <t>Proceeds from divestment in other entities</t>
  </si>
  <si>
    <t>Interest received</t>
  </si>
  <si>
    <t>Net cash (outflows)/inflows from investing activities</t>
  </si>
  <si>
    <t xml:space="preserve"> </t>
  </si>
  <si>
    <t>CASH FLOWS FROM FINANCING ACTIVITIES</t>
  </si>
  <si>
    <t>Payments for share repurchases</t>
  </si>
  <si>
    <t>Proceeds from borrowings</t>
  </si>
  <si>
    <t>Repayments of borrowings</t>
  </si>
  <si>
    <t>Dividends paid</t>
  </si>
  <si>
    <t>Net cash outflows from financing activities</t>
  </si>
  <si>
    <t xml:space="preserve">Net (decrease)/increase in cash </t>
  </si>
  <si>
    <t>───────────────</t>
  </si>
  <si>
    <t>Cash at beginning of year</t>
  </si>
  <si>
    <t>Effect of foreign exchange differences</t>
  </si>
  <si>
    <t>Cash at end of year</t>
  </si>
  <si>
    <t xml:space="preserve">CONSOLIDATED CASH FLOW STATEMENT </t>
  </si>
  <si>
    <t>(Indirect method)</t>
  </si>
  <si>
    <r>
      <t xml:space="preserve"> </t>
    </r>
    <r>
      <rPr>
        <sz val="10"/>
        <color rgb="FF000000"/>
        <rFont val="Arial"/>
        <family val="2"/>
      </rPr>
      <t>══════════════</t>
    </r>
  </si>
  <si>
    <r>
      <t xml:space="preserve">-  </t>
    </r>
    <r>
      <rPr>
        <i/>
        <sz val="10"/>
        <color theme="1"/>
        <rFont val="Arial"/>
        <family val="2"/>
      </rPr>
      <t>Ordinary shares with voting rights</t>
    </r>
  </si>
  <si>
    <r>
      <t xml:space="preserve">-  </t>
    </r>
    <r>
      <rPr>
        <i/>
        <sz val="10"/>
        <color theme="1"/>
        <rFont val="Arial"/>
        <family val="2"/>
      </rPr>
      <t>Undistributed post-tax profits of the</t>
    </r>
  </si>
  <si>
    <r>
      <t xml:space="preserve">-  </t>
    </r>
    <r>
      <rPr>
        <i/>
        <sz val="10"/>
        <color theme="1"/>
        <rFont val="Arial"/>
        <family val="2"/>
      </rPr>
      <t xml:space="preserve">Post-tax profit of current year </t>
    </r>
  </si>
  <si>
    <t>4(a)</t>
  </si>
  <si>
    <t>21, 22</t>
  </si>
  <si>
    <t>The quarter ended</t>
  </si>
  <si>
    <t>As at 31 December</t>
  </si>
  <si>
    <t>The year ended</t>
  </si>
  <si>
    <t>10(a)</t>
  </si>
  <si>
    <t>10(b)</t>
  </si>
  <si>
    <t>4 (c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</si>
</sst>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_-[$€]* #,##0.00_-;\-[$€]* #,##0.00_-;_-[$€]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8" fillId="0" borderId="0"/>
  </cellStyleXfs>
  <cellXfs count="7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3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 indent="6"/>
    </xf>
    <xf numFmtId="0" fontId="6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left" vertical="center" wrapText="1" indent="6"/>
    </xf>
    <xf numFmtId="0" fontId="4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3" fontId="3" fillId="0" borderId="0" xfId="0" applyNumberFormat="1" applyFont="1" applyAlignment="1">
      <alignment vertical="center" wrapText="1"/>
    </xf>
    <xf numFmtId="15" fontId="1" fillId="0" borderId="0" xfId="0" applyNumberFormat="1" applyFont="1" applyAlignment="1">
      <alignment horizontal="right" vertical="center" wrapText="1"/>
    </xf>
    <xf numFmtId="41" fontId="2" fillId="0" borderId="0" xfId="0" applyNumberFormat="1" applyFont="1" applyAlignment="1">
      <alignment vertical="center" wrapText="1"/>
    </xf>
    <xf numFmtId="41" fontId="1" fillId="0" borderId="0" xfId="0" applyNumberFormat="1" applyFont="1" applyAlignment="1">
      <alignment horizontal="right" vertical="center" wrapText="1"/>
    </xf>
    <xf numFmtId="41" fontId="2" fillId="0" borderId="0" xfId="0" applyNumberFormat="1" applyFont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1" fontId="4" fillId="0" borderId="0" xfId="0" applyNumberFormat="1" applyFont="1" applyAlignment="1"/>
    <xf numFmtId="0" fontId="4" fillId="0" borderId="0" xfId="0" applyFont="1" applyAlignment="1">
      <alignment vertical="top"/>
    </xf>
    <xf numFmtId="41" fontId="4" fillId="0" borderId="0" xfId="0" applyNumberFormat="1" applyFont="1" applyAlignment="1">
      <alignment horizontal="right"/>
    </xf>
    <xf numFmtId="0" fontId="7" fillId="0" borderId="0" xfId="0" applyFont="1" applyAlignment="1"/>
    <xf numFmtId="0" fontId="4" fillId="0" borderId="0" xfId="0" applyFont="1" applyAlignment="1">
      <alignment vertical="top" wrapText="1"/>
    </xf>
    <xf numFmtId="41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/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center" wrapText="1"/>
    </xf>
    <xf numFmtId="0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41" fontId="4" fillId="0" borderId="0" xfId="0" applyNumberFormat="1" applyFont="1" applyAlignment="1">
      <alignment horizontal="right" vertical="center" wrapText="1"/>
    </xf>
    <xf numFmtId="41" fontId="6" fillId="0" borderId="0" xfId="0" applyNumberFormat="1" applyFont="1" applyAlignment="1">
      <alignment horizontal="right" vertical="center" wrapText="1"/>
    </xf>
    <xf numFmtId="41" fontId="4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center" vertical="top" wrapText="1"/>
    </xf>
  </cellXfs>
  <cellStyles count="2">
    <cellStyle name="Normal" xfId="0" builtinId="0"/>
    <cellStyle name="Normal 3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Z0_Vinh%20Hoan%20Corp_31.12.2017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</sheetNames>
    <sheetDataSet>
      <sheetData sheetId="0"/>
      <sheetData sheetId="1"/>
      <sheetData sheetId="2">
        <row r="1">
          <cell r="A1" t="str">
            <v>CÔNG TY CỔ PHẦN VĨNH HOÀN</v>
          </cell>
        </row>
        <row r="2">
          <cell r="E2" t="str">
            <v>Mẫu sô B 03 - DN</v>
          </cell>
        </row>
        <row r="3">
          <cell r="A3" t="str">
            <v>BÁO CÁO LƯU CHUYỂN TIỀN TỆ RIÊNG</v>
          </cell>
        </row>
        <row r="4">
          <cell r="A4" t="str">
            <v>(Theo phương pháp gián tiếp)</v>
          </cell>
        </row>
        <row r="5">
          <cell r="D5" t="str">
            <v>Kỳ kế toán kết thúc</v>
          </cell>
        </row>
        <row r="6">
          <cell r="D6" t="str">
            <v>ngày 31 tháng 12 năm</v>
          </cell>
        </row>
        <row r="7">
          <cell r="A7" t="str">
            <v>Mã</v>
          </cell>
          <cell r="C7" t="str">
            <v>Thuyết</v>
          </cell>
          <cell r="D7">
            <v>2017</v>
          </cell>
          <cell r="E7">
            <v>2016</v>
          </cell>
        </row>
        <row r="8">
          <cell r="A8" t="str">
            <v>số</v>
          </cell>
          <cell r="C8" t="str">
            <v>minh</v>
          </cell>
          <cell r="D8" t="str">
            <v>VND</v>
          </cell>
          <cell r="E8" t="str">
            <v>VND</v>
          </cell>
        </row>
        <row r="10">
          <cell r="B10" t="str">
            <v xml:space="preserve">LƯU CHUYỂN TIỀN TỪ HOẠT ĐỘNG KINH DOANH </v>
          </cell>
        </row>
        <row r="11">
          <cell r="A11">
            <v>1</v>
          </cell>
          <cell r="B11" t="str">
            <v>Lợi nhuận/(lỗ) trước thuế</v>
          </cell>
          <cell r="D11">
            <v>490779505748</v>
          </cell>
          <cell r="E11">
            <v>479191073277</v>
          </cell>
        </row>
        <row r="12">
          <cell r="B12" t="str">
            <v>Điều chỉnh cho các khoản:</v>
          </cell>
          <cell r="D12">
            <v>0</v>
          </cell>
        </row>
        <row r="13">
          <cell r="A13">
            <v>2</v>
          </cell>
          <cell r="B13" t="str">
            <v>Khấu hao tài sản cố định và bất động sản đầu tư</v>
          </cell>
          <cell r="C13">
            <v>10</v>
          </cell>
          <cell r="D13">
            <v>72721307340</v>
          </cell>
          <cell r="E13">
            <v>67971987299</v>
          </cell>
        </row>
        <row r="14">
          <cell r="A14">
            <v>3</v>
          </cell>
          <cell r="B14" t="str">
            <v>Các khoản dự phòng</v>
          </cell>
          <cell r="D14">
            <v>-59511989432</v>
          </cell>
          <cell r="E14">
            <v>56427383767</v>
          </cell>
        </row>
        <row r="15">
          <cell r="A15">
            <v>4</v>
          </cell>
          <cell r="B15" t="str">
            <v>(Lãi)/lỗ chênh lệch tỷ giá hối đoái do đánh giá lại các  khoản mục tiền tệ có gốc ngoại tệ</v>
          </cell>
          <cell r="C15" t="str">
            <v>27, 28</v>
          </cell>
          <cell r="D15">
            <v>-1267777001</v>
          </cell>
          <cell r="E15">
            <v>-3579511580</v>
          </cell>
        </row>
        <row r="16">
          <cell r="A16">
            <v>5</v>
          </cell>
          <cell r="B16" t="str">
            <v>(Lãi)/lỗ từ hoạt động đầu tư</v>
          </cell>
          <cell r="D16">
            <v>-35421013745</v>
          </cell>
          <cell r="E16">
            <v>-48746251112</v>
          </cell>
        </row>
        <row r="17">
          <cell r="A17">
            <v>6</v>
          </cell>
          <cell r="B17" t="str">
            <v>Chi phí lãi vay</v>
          </cell>
          <cell r="C17">
            <v>28</v>
          </cell>
          <cell r="D17">
            <v>35679427681</v>
          </cell>
          <cell r="E17">
            <v>42837862027</v>
          </cell>
        </row>
        <row r="18">
          <cell r="A18">
            <v>8</v>
          </cell>
          <cell r="B18" t="str">
            <v>Lợi nhuận từ hoạt động kinh doanh trước những thay đổi vốn lưu động</v>
          </cell>
          <cell r="D18">
            <v>502979460591</v>
          </cell>
          <cell r="E18">
            <v>594102543678</v>
          </cell>
        </row>
        <row r="19">
          <cell r="A19">
            <v>9</v>
          </cell>
          <cell r="B19" t="str">
            <v>(Tăng)/giảm các khoản phải thu</v>
          </cell>
          <cell r="D19">
            <v>-202012063621</v>
          </cell>
          <cell r="E19">
            <v>-6191300887</v>
          </cell>
        </row>
        <row r="20">
          <cell r="A20">
            <v>10</v>
          </cell>
          <cell r="B20" t="str">
            <v>(Tăng)/giảm hàng tồn kho</v>
          </cell>
          <cell r="D20">
            <v>169417250025</v>
          </cell>
          <cell r="E20">
            <v>107666424094</v>
          </cell>
        </row>
        <row r="21">
          <cell r="A21">
            <v>11</v>
          </cell>
          <cell r="B21" t="str">
            <v>Tăng/(giảm) các khoản phải trả [không kể lãi vay phải trả, thuế TNDN phải nộp]</v>
          </cell>
          <cell r="D21">
            <v>244601172247</v>
          </cell>
          <cell r="E21">
            <v>60077600674</v>
          </cell>
        </row>
        <row r="22">
          <cell r="A22">
            <v>12</v>
          </cell>
          <cell r="B22" t="str">
            <v>(Tăng)/giảm chi phí trả trước</v>
          </cell>
          <cell r="D22">
            <v>94544382</v>
          </cell>
          <cell r="E22">
            <v>3719455658</v>
          </cell>
        </row>
        <row r="23">
          <cell r="A23">
            <v>14</v>
          </cell>
          <cell r="B23" t="str">
            <v>Tiền lãi vay đã trả</v>
          </cell>
          <cell r="D23">
            <v>-35084465975</v>
          </cell>
          <cell r="E23">
            <v>-42837862027</v>
          </cell>
        </row>
        <row r="24">
          <cell r="A24">
            <v>15</v>
          </cell>
          <cell r="B24" t="str">
            <v>Thuế thu nhập doanh nghiệp đã nộp</v>
          </cell>
          <cell r="C24">
            <v>14</v>
          </cell>
          <cell r="D24">
            <v>-78909022202</v>
          </cell>
          <cell r="E24">
            <v>-17870899274</v>
          </cell>
        </row>
        <row r="25">
          <cell r="A25">
            <v>17</v>
          </cell>
          <cell r="B25" t="str">
            <v>Tiền chi khác từ hoạt động kinh doanh</v>
          </cell>
          <cell r="D25">
            <v>-41600089678</v>
          </cell>
          <cell r="E25">
            <v>-23132137000</v>
          </cell>
        </row>
        <row r="26">
          <cell r="A26">
            <v>20</v>
          </cell>
          <cell r="B26" t="str">
            <v>Lưu chuyển tiền thuần từ hoạt động kinh doanh</v>
          </cell>
          <cell r="D26">
            <v>559486785769</v>
          </cell>
          <cell r="E26">
            <v>675533824916</v>
          </cell>
        </row>
        <row r="28">
          <cell r="B28" t="str">
            <v>LƯU CHUYỂN TIỀN TỪ HOẠT ĐỘNG ĐẦU TƯ</v>
          </cell>
        </row>
        <row r="29">
          <cell r="A29">
            <v>21</v>
          </cell>
          <cell r="B29" t="str">
            <v>Chi để mua sắm, xây dựng TSCĐ và các tài sản dài hạn khác</v>
          </cell>
          <cell r="D29">
            <v>-153027488611</v>
          </cell>
          <cell r="E29">
            <v>-127878340575</v>
          </cell>
        </row>
        <row r="30">
          <cell r="A30">
            <v>22</v>
          </cell>
          <cell r="B30" t="str">
            <v>Thu từ thanh lý, nhượng bán TSCĐ và tài sản dài hạn khác</v>
          </cell>
          <cell r="D30">
            <v>336363637</v>
          </cell>
          <cell r="E30">
            <v>9289596827</v>
          </cell>
        </row>
        <row r="31">
          <cell r="A31">
            <v>23</v>
          </cell>
          <cell r="B31" t="str">
            <v>Chi cho vay, mua các công cụ nợ của đơn vị khác</v>
          </cell>
          <cell r="D31">
            <v>-1266570058602</v>
          </cell>
          <cell r="E31">
            <v>-1138415644150</v>
          </cell>
        </row>
        <row r="32">
          <cell r="A32">
            <v>24</v>
          </cell>
          <cell r="B32" t="str">
            <v>Thu hồi cho vay, bán lại các công cụ nợ của đơn vị khác</v>
          </cell>
          <cell r="D32">
            <v>829939254000</v>
          </cell>
          <cell r="E32">
            <v>1001854750202</v>
          </cell>
        </row>
        <row r="33">
          <cell r="A33">
            <v>25</v>
          </cell>
          <cell r="B33" t="str">
            <v>Chi đầu tư góp vốn vào đơn vị khác</v>
          </cell>
          <cell r="D33">
            <v>-284339500000</v>
          </cell>
          <cell r="E33">
            <v>-8012830000</v>
          </cell>
        </row>
        <row r="34">
          <cell r="A34">
            <v>26</v>
          </cell>
          <cell r="B34" t="str">
            <v>Thu hồi đầu tư góp vốn vào đơn vị khác</v>
          </cell>
          <cell r="D34">
            <v>15977340000</v>
          </cell>
          <cell r="E34">
            <v>28960089795</v>
          </cell>
        </row>
        <row r="35">
          <cell r="A35">
            <v>27</v>
          </cell>
          <cell r="B35" t="str">
            <v>Thu lãi cho vay, cổ tức và lợi nhuận được chia</v>
          </cell>
          <cell r="D35">
            <v>38838717779</v>
          </cell>
          <cell r="E35">
            <v>41316291301</v>
          </cell>
        </row>
        <row r="36">
          <cell r="A36">
            <v>30</v>
          </cell>
          <cell r="B36" t="str">
            <v>Lưu chuyển tiền thuần từ hoạt động đầu tư</v>
          </cell>
          <cell r="D36">
            <v>-818845371797</v>
          </cell>
          <cell r="E36">
            <v>-192886086600</v>
          </cell>
        </row>
        <row r="38">
          <cell r="B38" t="str">
            <v>LƯU CHUYỂN TIỀN TỪ HOẠT ĐỘNG TÀI CHÍNH</v>
          </cell>
        </row>
        <row r="39">
          <cell r="A39">
            <v>31</v>
          </cell>
          <cell r="B39" t="str">
            <v>Thu từ phát hành cổ phiếu, nhận vốn góp của chủ sở hữu</v>
          </cell>
          <cell r="D39">
            <v>0</v>
          </cell>
          <cell r="E39">
            <v>-3015672745</v>
          </cell>
        </row>
        <row r="40">
          <cell r="A40">
            <v>33</v>
          </cell>
          <cell r="B40" t="str">
            <v xml:space="preserve">Thu từ vay ngắn hạn, dài hạn </v>
          </cell>
          <cell r="C40">
            <v>17</v>
          </cell>
          <cell r="D40">
            <v>3134022299033</v>
          </cell>
          <cell r="E40">
            <v>3269136087463</v>
          </cell>
        </row>
        <row r="41">
          <cell r="A41">
            <v>34</v>
          </cell>
          <cell r="B41" t="str">
            <v>Chi trả nợ gốc vay</v>
          </cell>
          <cell r="C41">
            <v>17</v>
          </cell>
          <cell r="D41">
            <v>-3012294508999</v>
          </cell>
          <cell r="E41">
            <v>-3653725509818</v>
          </cell>
        </row>
        <row r="42">
          <cell r="A42">
            <v>36</v>
          </cell>
          <cell r="B42" t="str">
            <v>Chi trả cổ tức, lợi nhuận cho chủ sở hữu</v>
          </cell>
          <cell r="C42">
            <v>23</v>
          </cell>
          <cell r="D42">
            <v>-299250</v>
          </cell>
          <cell r="E42">
            <v>-230660188250</v>
          </cell>
        </row>
        <row r="43">
          <cell r="A43">
            <v>40</v>
          </cell>
          <cell r="B43" t="str">
            <v>Lưu chuyển thuần từ hoạt động tài chính</v>
          </cell>
          <cell r="D43">
            <v>121727490784</v>
          </cell>
          <cell r="E43">
            <v>-618265283350</v>
          </cell>
        </row>
        <row r="45">
          <cell r="A45">
            <v>50</v>
          </cell>
          <cell r="B45" t="str">
            <v>Lưu chuyển tiền thuần trong năm</v>
          </cell>
          <cell r="D45">
            <v>-137631095244</v>
          </cell>
          <cell r="E45">
            <v>-135617545034</v>
          </cell>
        </row>
        <row r="47">
          <cell r="A47">
            <v>60</v>
          </cell>
          <cell r="B47" t="str">
            <v>Tiền và tương đương tiền đầu năm</v>
          </cell>
          <cell r="C47">
            <v>3</v>
          </cell>
          <cell r="D47">
            <v>150839591519</v>
          </cell>
          <cell r="E47">
            <v>286588565310</v>
          </cell>
        </row>
        <row r="48">
          <cell r="A48">
            <v>61</v>
          </cell>
          <cell r="B48" t="str">
            <v xml:space="preserve">Ảnh hưởng của thay đổi tỷ giá hối đoái quy đổi ngoại tệ </v>
          </cell>
          <cell r="D48">
            <v>0</v>
          </cell>
          <cell r="E48">
            <v>-131428757</v>
          </cell>
        </row>
        <row r="50">
          <cell r="A50">
            <v>70</v>
          </cell>
          <cell r="B50" t="str">
            <v>Tiền và tương đương tiền cuối năm</v>
          </cell>
          <cell r="C50">
            <v>3</v>
          </cell>
          <cell r="D50">
            <v>13208496275</v>
          </cell>
          <cell r="E50">
            <v>150839591519</v>
          </cell>
        </row>
        <row r="52">
          <cell r="D52" t="str">
            <v>Đồng Tháp ngày 19 tháng 01 năm 2018</v>
          </cell>
        </row>
        <row r="60">
          <cell r="B60" t="str">
            <v>Hà Thị Phương Thủy Hồng Nhung</v>
          </cell>
          <cell r="D60" t="str">
            <v>Nguyễn Ngô Vi Tâm</v>
          </cell>
        </row>
        <row r="61">
          <cell r="B61" t="str">
            <v>Kế toán trưởng/Người lập</v>
          </cell>
          <cell r="D61" t="str">
            <v>Tổng Giám đốc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workbookViewId="0">
      <selection activeCell="E20" sqref="E20"/>
    </sheetView>
  </sheetViews>
  <sheetFormatPr defaultRowHeight="12.75" x14ac:dyDescent="0.2"/>
  <cols>
    <col min="1" max="1" width="5.85546875" style="41" bestFit="1" customWidth="1"/>
    <col min="2" max="2" width="42.140625" style="41" customWidth="1"/>
    <col min="3" max="3" width="9.28515625" style="42" bestFit="1" customWidth="1"/>
    <col min="4" max="4" width="27.140625" style="43" bestFit="1" customWidth="1"/>
    <col min="5" max="5" width="23.85546875" style="43" customWidth="1"/>
    <col min="6" max="16384" width="9.140625" style="41"/>
  </cols>
  <sheetData>
    <row r="1" spans="1:5" x14ac:dyDescent="0.2">
      <c r="A1" s="5" t="s">
        <v>96</v>
      </c>
    </row>
    <row r="2" spans="1:5" x14ac:dyDescent="0.2">
      <c r="B2" s="15"/>
      <c r="C2" s="23"/>
      <c r="D2" s="68" t="s">
        <v>143</v>
      </c>
      <c r="E2" s="68"/>
    </row>
    <row r="3" spans="1:5" x14ac:dyDescent="0.2">
      <c r="A3" s="63" t="s">
        <v>0</v>
      </c>
      <c r="B3" s="21" t="s">
        <v>1</v>
      </c>
      <c r="C3" s="25" t="s">
        <v>2</v>
      </c>
      <c r="D3" s="62">
        <v>2017</v>
      </c>
      <c r="E3" s="62">
        <v>2016</v>
      </c>
    </row>
    <row r="4" spans="1:5" x14ac:dyDescent="0.2">
      <c r="A4" s="63"/>
      <c r="B4" s="21"/>
      <c r="C4" s="25"/>
      <c r="D4" s="62"/>
      <c r="E4" s="62"/>
    </row>
    <row r="5" spans="1:5" ht="4.5" customHeight="1" x14ac:dyDescent="0.2">
      <c r="A5" s="63"/>
      <c r="B5" s="21"/>
      <c r="C5" s="25"/>
      <c r="D5" s="62" t="s">
        <v>3</v>
      </c>
      <c r="E5" s="62" t="s">
        <v>3</v>
      </c>
    </row>
    <row r="6" spans="1:5" x14ac:dyDescent="0.2">
      <c r="A6" s="15"/>
      <c r="B6" s="16"/>
      <c r="C6" s="23"/>
      <c r="D6" s="24" t="s">
        <v>3</v>
      </c>
      <c r="E6" s="24" t="s">
        <v>3</v>
      </c>
    </row>
    <row r="7" spans="1:5" x14ac:dyDescent="0.2">
      <c r="A7" s="44"/>
      <c r="D7" s="49"/>
      <c r="E7" s="49"/>
    </row>
    <row r="8" spans="1:5" x14ac:dyDescent="0.2">
      <c r="A8" s="15">
        <v>100</v>
      </c>
      <c r="B8" s="17" t="s">
        <v>4</v>
      </c>
      <c r="C8" s="59"/>
      <c r="D8" s="50">
        <v>2945809988163</v>
      </c>
      <c r="E8" s="50">
        <v>2553309689836</v>
      </c>
    </row>
    <row r="9" spans="1:5" x14ac:dyDescent="0.2">
      <c r="A9" s="18"/>
      <c r="B9" s="19"/>
      <c r="C9" s="23"/>
      <c r="D9" s="51"/>
      <c r="E9" s="51"/>
    </row>
    <row r="10" spans="1:5" x14ac:dyDescent="0.2">
      <c r="A10" s="15">
        <v>110</v>
      </c>
      <c r="B10" s="17" t="s">
        <v>5</v>
      </c>
      <c r="C10" s="59">
        <v>3</v>
      </c>
      <c r="D10" s="50">
        <v>13208496275</v>
      </c>
      <c r="E10" s="50">
        <v>150839591519</v>
      </c>
    </row>
    <row r="11" spans="1:5" x14ac:dyDescent="0.2">
      <c r="A11" s="18">
        <v>111</v>
      </c>
      <c r="B11" s="20" t="s">
        <v>6</v>
      </c>
      <c r="C11" s="32"/>
      <c r="D11" s="55">
        <v>13208496275</v>
      </c>
      <c r="E11" s="55">
        <v>150839591519</v>
      </c>
    </row>
    <row r="12" spans="1:5" x14ac:dyDescent="0.2">
      <c r="A12" s="18"/>
      <c r="B12" s="19"/>
      <c r="C12" s="23"/>
      <c r="D12" s="51"/>
      <c r="E12" s="51"/>
    </row>
    <row r="13" spans="1:5" x14ac:dyDescent="0.2">
      <c r="A13" s="15">
        <v>120</v>
      </c>
      <c r="B13" s="21" t="s">
        <v>7</v>
      </c>
      <c r="C13" s="59" t="s">
        <v>140</v>
      </c>
      <c r="D13" s="50">
        <v>372822249924</v>
      </c>
      <c r="E13" s="50">
        <v>169275191322</v>
      </c>
    </row>
    <row r="14" spans="1:5" x14ac:dyDescent="0.2">
      <c r="A14" s="22">
        <v>123</v>
      </c>
      <c r="B14" s="20" t="s">
        <v>8</v>
      </c>
      <c r="C14" s="32"/>
      <c r="D14" s="55">
        <v>372822249924</v>
      </c>
      <c r="E14" s="55">
        <v>169275191322</v>
      </c>
    </row>
    <row r="15" spans="1:5" x14ac:dyDescent="0.2">
      <c r="A15" s="18"/>
      <c r="B15" s="18"/>
      <c r="C15" s="23"/>
      <c r="D15" s="51"/>
      <c r="E15" s="51"/>
    </row>
    <row r="16" spans="1:5" x14ac:dyDescent="0.2">
      <c r="A16" s="15">
        <v>130</v>
      </c>
      <c r="B16" s="21" t="s">
        <v>9</v>
      </c>
      <c r="C16" s="59"/>
      <c r="D16" s="50">
        <v>1903009452358</v>
      </c>
      <c r="E16" s="50">
        <v>1463638430458</v>
      </c>
    </row>
    <row r="17" spans="1:5" x14ac:dyDescent="0.2">
      <c r="A17" s="18">
        <v>131</v>
      </c>
      <c r="B17" s="20" t="s">
        <v>10</v>
      </c>
      <c r="C17" s="32">
        <v>5</v>
      </c>
      <c r="D17" s="55">
        <v>1271916200682</v>
      </c>
      <c r="E17" s="55">
        <v>990305565677</v>
      </c>
    </row>
    <row r="18" spans="1:5" x14ac:dyDescent="0.2">
      <c r="A18" s="18">
        <v>132</v>
      </c>
      <c r="B18" s="20" t="s">
        <v>11</v>
      </c>
      <c r="C18" s="32">
        <v>6</v>
      </c>
      <c r="D18" s="55">
        <v>21212612430</v>
      </c>
      <c r="E18" s="55">
        <v>107286198158</v>
      </c>
    </row>
    <row r="19" spans="1:5" x14ac:dyDescent="0.2">
      <c r="A19" s="22">
        <v>136</v>
      </c>
      <c r="B19" s="20" t="s">
        <v>12</v>
      </c>
      <c r="C19" s="32">
        <v>8</v>
      </c>
      <c r="D19" s="55">
        <v>32776940653</v>
      </c>
      <c r="E19" s="55">
        <v>21685515814</v>
      </c>
    </row>
    <row r="20" spans="1:5" x14ac:dyDescent="0.2">
      <c r="A20" s="22">
        <v>137</v>
      </c>
      <c r="B20" s="20" t="s">
        <v>13</v>
      </c>
      <c r="C20" s="32"/>
      <c r="D20" s="55">
        <v>-3330047407</v>
      </c>
      <c r="E20" s="55">
        <v>-2988849191</v>
      </c>
    </row>
    <row r="21" spans="1:5" x14ac:dyDescent="0.2">
      <c r="A21" s="18"/>
      <c r="B21" s="18"/>
      <c r="C21" s="23"/>
      <c r="D21" s="51"/>
      <c r="E21" s="51"/>
    </row>
    <row r="22" spans="1:5" x14ac:dyDescent="0.2">
      <c r="A22" s="15">
        <v>140</v>
      </c>
      <c r="B22" s="21" t="s">
        <v>14</v>
      </c>
      <c r="C22" s="59">
        <v>9</v>
      </c>
      <c r="D22" s="50">
        <v>627180646659</v>
      </c>
      <c r="E22" s="50">
        <v>738340266215</v>
      </c>
    </row>
    <row r="23" spans="1:5" x14ac:dyDescent="0.2">
      <c r="A23" s="18">
        <v>141</v>
      </c>
      <c r="B23" s="20" t="s">
        <v>14</v>
      </c>
      <c r="C23" s="32"/>
      <c r="D23" s="55">
        <v>654834433761</v>
      </c>
      <c r="E23" s="55">
        <v>824251683786</v>
      </c>
    </row>
    <row r="24" spans="1:5" x14ac:dyDescent="0.2">
      <c r="A24" s="18">
        <v>149</v>
      </c>
      <c r="B24" s="20" t="s">
        <v>15</v>
      </c>
      <c r="C24" s="32"/>
      <c r="D24" s="55">
        <v>-27653787102</v>
      </c>
      <c r="E24" s="55">
        <v>-85911417571</v>
      </c>
    </row>
    <row r="25" spans="1:5" x14ac:dyDescent="0.2">
      <c r="A25" s="18"/>
      <c r="B25" s="18"/>
      <c r="C25" s="23"/>
      <c r="D25" s="51"/>
      <c r="E25" s="51"/>
    </row>
    <row r="26" spans="1:5" x14ac:dyDescent="0.2">
      <c r="A26" s="15">
        <v>150</v>
      </c>
      <c r="B26" s="21" t="s">
        <v>16</v>
      </c>
      <c r="C26" s="59"/>
      <c r="D26" s="50">
        <v>29589142947</v>
      </c>
      <c r="E26" s="50">
        <v>31216210322</v>
      </c>
    </row>
    <row r="27" spans="1:5" x14ac:dyDescent="0.2">
      <c r="A27" s="18">
        <v>151</v>
      </c>
      <c r="B27" s="20" t="s">
        <v>17</v>
      </c>
      <c r="C27" s="32"/>
      <c r="D27" s="55">
        <v>1448498506</v>
      </c>
      <c r="E27" s="55">
        <v>10497995085</v>
      </c>
    </row>
    <row r="28" spans="1:5" x14ac:dyDescent="0.2">
      <c r="A28" s="18">
        <v>152</v>
      </c>
      <c r="B28" s="20" t="s">
        <v>18</v>
      </c>
      <c r="C28" s="32"/>
      <c r="D28" s="55">
        <v>27881514056</v>
      </c>
      <c r="E28" s="55">
        <v>20212573735</v>
      </c>
    </row>
    <row r="29" spans="1:5" ht="38.25" customHeight="1" x14ac:dyDescent="0.2">
      <c r="A29" s="18">
        <v>153</v>
      </c>
      <c r="B29" s="20" t="s">
        <v>19</v>
      </c>
      <c r="C29" s="32"/>
      <c r="D29" s="55">
        <v>259130385</v>
      </c>
      <c r="E29" s="55">
        <v>505641502</v>
      </c>
    </row>
    <row r="30" spans="1:5" x14ac:dyDescent="0.2">
      <c r="A30" s="15"/>
      <c r="B30" s="16"/>
      <c r="C30" s="25"/>
      <c r="D30" s="56"/>
      <c r="E30" s="56"/>
    </row>
    <row r="31" spans="1:5" x14ac:dyDescent="0.2">
      <c r="A31" s="15">
        <v>200</v>
      </c>
      <c r="B31" s="17" t="s">
        <v>20</v>
      </c>
      <c r="C31" s="59"/>
      <c r="D31" s="50">
        <v>1303389824365</v>
      </c>
      <c r="E31" s="50">
        <v>994097122491</v>
      </c>
    </row>
    <row r="32" spans="1:5" x14ac:dyDescent="0.2">
      <c r="A32" s="22"/>
      <c r="B32" s="20"/>
      <c r="C32" s="32"/>
      <c r="D32" s="55"/>
      <c r="E32" s="55"/>
    </row>
    <row r="33" spans="1:5" x14ac:dyDescent="0.2">
      <c r="A33" s="15">
        <v>210</v>
      </c>
      <c r="B33" s="17" t="s">
        <v>21</v>
      </c>
      <c r="C33" s="59"/>
      <c r="D33" s="50">
        <v>1456379625</v>
      </c>
      <c r="E33" s="50">
        <v>1167461625</v>
      </c>
    </row>
    <row r="34" spans="1:5" x14ac:dyDescent="0.2">
      <c r="A34" s="18">
        <v>215</v>
      </c>
      <c r="B34" s="20" t="s">
        <v>22</v>
      </c>
      <c r="C34" s="32"/>
      <c r="D34" s="55"/>
      <c r="E34" s="55"/>
    </row>
    <row r="35" spans="1:5" x14ac:dyDescent="0.2">
      <c r="A35" s="18">
        <v>216</v>
      </c>
      <c r="B35" s="20" t="s">
        <v>23</v>
      </c>
      <c r="C35" s="32"/>
      <c r="D35" s="55">
        <v>1456379625</v>
      </c>
      <c r="E35" s="55">
        <v>1167461625</v>
      </c>
    </row>
    <row r="36" spans="1:5" x14ac:dyDescent="0.2">
      <c r="A36" s="18"/>
      <c r="B36" s="19"/>
      <c r="C36" s="23"/>
      <c r="D36" s="51"/>
      <c r="E36" s="51"/>
    </row>
    <row r="37" spans="1:5" x14ac:dyDescent="0.2">
      <c r="A37" s="15">
        <v>220</v>
      </c>
      <c r="B37" s="17" t="s">
        <v>24</v>
      </c>
      <c r="C37" s="59"/>
      <c r="D37" s="50">
        <v>350188228055</v>
      </c>
      <c r="E37" s="50">
        <v>340992311811</v>
      </c>
    </row>
    <row r="38" spans="1:5" x14ac:dyDescent="0.2">
      <c r="A38" s="18">
        <v>221</v>
      </c>
      <c r="B38" s="20" t="s">
        <v>25</v>
      </c>
      <c r="C38" s="32" t="s">
        <v>145</v>
      </c>
      <c r="D38" s="55">
        <v>303763308160</v>
      </c>
      <c r="E38" s="55">
        <v>282744246798</v>
      </c>
    </row>
    <row r="39" spans="1:5" x14ac:dyDescent="0.2">
      <c r="A39" s="18">
        <v>222</v>
      </c>
      <c r="B39" s="20" t="s">
        <v>26</v>
      </c>
      <c r="C39" s="32"/>
      <c r="D39" s="55">
        <v>954243956730</v>
      </c>
      <c r="E39" s="55">
        <v>862542883067</v>
      </c>
    </row>
    <row r="40" spans="1:5" x14ac:dyDescent="0.2">
      <c r="A40" s="18">
        <v>223</v>
      </c>
      <c r="B40" s="20" t="s">
        <v>27</v>
      </c>
      <c r="C40" s="32"/>
      <c r="D40" s="55">
        <v>-650480648570</v>
      </c>
      <c r="E40" s="55">
        <v>-579798636269</v>
      </c>
    </row>
    <row r="41" spans="1:5" x14ac:dyDescent="0.2">
      <c r="A41" s="18"/>
      <c r="B41" s="19"/>
      <c r="C41" s="23"/>
      <c r="D41" s="51"/>
      <c r="E41" s="51"/>
    </row>
    <row r="42" spans="1:5" x14ac:dyDescent="0.2">
      <c r="A42" s="18">
        <v>227</v>
      </c>
      <c r="B42" s="20" t="s">
        <v>28</v>
      </c>
      <c r="C42" s="32" t="s">
        <v>146</v>
      </c>
      <c r="D42" s="55">
        <v>46424919895</v>
      </c>
      <c r="E42" s="55">
        <v>58248065013</v>
      </c>
    </row>
    <row r="43" spans="1:5" x14ac:dyDescent="0.2">
      <c r="A43" s="18">
        <v>228</v>
      </c>
      <c r="B43" s="20" t="s">
        <v>26</v>
      </c>
      <c r="C43" s="32"/>
      <c r="D43" s="55">
        <v>49916481640</v>
      </c>
      <c r="E43" s="55">
        <v>61168062440</v>
      </c>
    </row>
    <row r="44" spans="1:5" x14ac:dyDescent="0.2">
      <c r="A44" s="18">
        <v>229</v>
      </c>
      <c r="B44" s="20" t="s">
        <v>29</v>
      </c>
      <c r="C44" s="32"/>
      <c r="D44" s="55">
        <v>-3491561745</v>
      </c>
      <c r="E44" s="55">
        <v>-2919997427</v>
      </c>
    </row>
    <row r="45" spans="1:5" x14ac:dyDescent="0.2">
      <c r="A45" s="15"/>
      <c r="B45" s="16"/>
      <c r="C45" s="25"/>
      <c r="D45" s="56"/>
      <c r="E45" s="56"/>
    </row>
    <row r="46" spans="1:5" x14ac:dyDescent="0.2">
      <c r="A46" s="15">
        <v>240</v>
      </c>
      <c r="B46" s="17" t="s">
        <v>30</v>
      </c>
      <c r="C46" s="59"/>
      <c r="D46" s="50">
        <v>158330999991</v>
      </c>
      <c r="E46" s="50">
        <v>98639026467</v>
      </c>
    </row>
    <row r="47" spans="1:5" x14ac:dyDescent="0.2">
      <c r="A47" s="18">
        <v>242</v>
      </c>
      <c r="B47" s="20" t="s">
        <v>31</v>
      </c>
      <c r="C47" s="32">
        <v>11</v>
      </c>
      <c r="D47" s="55">
        <v>158330999991</v>
      </c>
      <c r="E47" s="55">
        <v>98639026467</v>
      </c>
    </row>
    <row r="48" spans="1:5" x14ac:dyDescent="0.2">
      <c r="A48" s="18"/>
      <c r="B48" s="19"/>
      <c r="C48" s="23"/>
      <c r="D48" s="51"/>
      <c r="E48" s="51"/>
    </row>
    <row r="49" spans="1:5" x14ac:dyDescent="0.2">
      <c r="A49" s="15">
        <v>250</v>
      </c>
      <c r="B49" s="21" t="s">
        <v>32</v>
      </c>
      <c r="C49" s="59"/>
      <c r="D49" s="50">
        <v>758801539233</v>
      </c>
      <c r="E49" s="50">
        <v>522580148376</v>
      </c>
    </row>
    <row r="50" spans="1:5" x14ac:dyDescent="0.2">
      <c r="A50" s="18">
        <v>253</v>
      </c>
      <c r="B50" s="20" t="s">
        <v>33</v>
      </c>
      <c r="C50" s="32" t="s">
        <v>147</v>
      </c>
      <c r="D50" s="55">
        <v>1297729978</v>
      </c>
      <c r="E50" s="55">
        <v>17275069978</v>
      </c>
    </row>
    <row r="51" spans="1:5" x14ac:dyDescent="0.2">
      <c r="A51" s="18">
        <v>254</v>
      </c>
      <c r="B51" s="20" t="s">
        <v>34</v>
      </c>
      <c r="C51" s="32"/>
      <c r="D51" s="55"/>
      <c r="E51" s="55"/>
    </row>
    <row r="52" spans="1:5" x14ac:dyDescent="0.2">
      <c r="A52" s="18"/>
      <c r="B52" s="18"/>
      <c r="C52" s="23"/>
      <c r="D52" s="51"/>
      <c r="E52" s="51"/>
    </row>
    <row r="53" spans="1:5" x14ac:dyDescent="0.2">
      <c r="A53" s="15">
        <v>260</v>
      </c>
      <c r="B53" s="21" t="s">
        <v>35</v>
      </c>
      <c r="C53" s="59"/>
      <c r="D53" s="50">
        <v>34612677461</v>
      </c>
      <c r="E53" s="50">
        <v>30718174212</v>
      </c>
    </row>
    <row r="54" spans="1:5" x14ac:dyDescent="0.2">
      <c r="A54" s="18">
        <v>261</v>
      </c>
      <c r="B54" s="20" t="s">
        <v>36</v>
      </c>
      <c r="C54" s="32">
        <v>12</v>
      </c>
      <c r="D54" s="55">
        <v>33529890311</v>
      </c>
      <c r="E54" s="55">
        <v>24574938114</v>
      </c>
    </row>
    <row r="55" spans="1:5" x14ac:dyDescent="0.2">
      <c r="A55" s="18">
        <v>262</v>
      </c>
      <c r="B55" s="20" t="s">
        <v>37</v>
      </c>
      <c r="C55" s="32">
        <v>19</v>
      </c>
      <c r="D55" s="55">
        <v>1082787150</v>
      </c>
      <c r="E55" s="55">
        <v>6143236098</v>
      </c>
    </row>
    <row r="56" spans="1:5" x14ac:dyDescent="0.2">
      <c r="A56" s="18">
        <v>269</v>
      </c>
      <c r="B56" s="20" t="s">
        <v>38</v>
      </c>
      <c r="C56" s="32"/>
      <c r="D56" s="55"/>
      <c r="E56" s="55"/>
    </row>
    <row r="57" spans="1:5" x14ac:dyDescent="0.2">
      <c r="A57" s="18"/>
      <c r="B57" s="20"/>
      <c r="C57" s="32"/>
      <c r="D57" s="53" t="s">
        <v>40</v>
      </c>
      <c r="E57" s="53" t="s">
        <v>40</v>
      </c>
    </row>
    <row r="58" spans="1:5" x14ac:dyDescent="0.2">
      <c r="A58" s="15">
        <v>270</v>
      </c>
      <c r="B58" s="21" t="s">
        <v>39</v>
      </c>
      <c r="C58" s="59"/>
      <c r="D58" s="50">
        <v>4249199812528</v>
      </c>
      <c r="E58" s="50">
        <v>3547406812327</v>
      </c>
    </row>
    <row r="59" spans="1:5" x14ac:dyDescent="0.2">
      <c r="A59" s="46"/>
      <c r="D59" s="52" t="s">
        <v>41</v>
      </c>
      <c r="E59" s="52" t="s">
        <v>41</v>
      </c>
    </row>
    <row r="60" spans="1:5" x14ac:dyDescent="0.2">
      <c r="A60" s="26"/>
      <c r="B60" s="1"/>
      <c r="C60" s="4"/>
      <c r="D60" s="7"/>
      <c r="E60" s="7"/>
    </row>
    <row r="61" spans="1:5" x14ac:dyDescent="0.2">
      <c r="A61" s="26">
        <v>300</v>
      </c>
      <c r="B61" s="3" t="s">
        <v>42</v>
      </c>
      <c r="C61" s="59"/>
      <c r="D61" s="50">
        <v>1739270065130</v>
      </c>
      <c r="E61" s="50">
        <v>1408847409780</v>
      </c>
    </row>
    <row r="62" spans="1:5" x14ac:dyDescent="0.2">
      <c r="A62" s="26"/>
      <c r="B62" s="1"/>
      <c r="C62" s="4"/>
      <c r="D62" s="7"/>
      <c r="E62" s="7"/>
    </row>
    <row r="63" spans="1:5" x14ac:dyDescent="0.2">
      <c r="A63" s="26">
        <v>310</v>
      </c>
      <c r="B63" s="3" t="s">
        <v>43</v>
      </c>
      <c r="C63" s="59"/>
      <c r="D63" s="50">
        <v>1674051484130</v>
      </c>
      <c r="E63" s="50">
        <v>1339931290930</v>
      </c>
    </row>
    <row r="64" spans="1:5" x14ac:dyDescent="0.2">
      <c r="A64" s="27">
        <v>311</v>
      </c>
      <c r="B64" s="9" t="s">
        <v>44</v>
      </c>
      <c r="C64" s="32">
        <v>13</v>
      </c>
      <c r="D64" s="55">
        <v>156496718477</v>
      </c>
      <c r="E64" s="55">
        <v>217588240296</v>
      </c>
    </row>
    <row r="65" spans="1:5" x14ac:dyDescent="0.2">
      <c r="A65" s="27">
        <v>312</v>
      </c>
      <c r="B65" s="9" t="s">
        <v>45</v>
      </c>
      <c r="C65" s="32"/>
      <c r="D65" s="55">
        <v>34547331080</v>
      </c>
      <c r="E65" s="55">
        <v>10717718684</v>
      </c>
    </row>
    <row r="66" spans="1:5" x14ac:dyDescent="0.2">
      <c r="A66" s="27">
        <v>313</v>
      </c>
      <c r="B66" s="13" t="s">
        <v>46</v>
      </c>
      <c r="C66" s="32">
        <v>14</v>
      </c>
      <c r="D66" s="55">
        <v>76565046685</v>
      </c>
      <c r="E66" s="55">
        <v>79387041136</v>
      </c>
    </row>
    <row r="67" spans="1:5" x14ac:dyDescent="0.2">
      <c r="A67" s="27">
        <v>314</v>
      </c>
      <c r="B67" s="9" t="s">
        <v>47</v>
      </c>
      <c r="C67" s="32"/>
      <c r="D67" s="55">
        <v>70042878642</v>
      </c>
      <c r="E67" s="55">
        <v>82583206225</v>
      </c>
    </row>
    <row r="68" spans="1:5" x14ac:dyDescent="0.2">
      <c r="A68" s="27">
        <v>315</v>
      </c>
      <c r="B68" s="9" t="s">
        <v>48</v>
      </c>
      <c r="C68" s="32">
        <v>15</v>
      </c>
      <c r="D68" s="55">
        <v>7637808688</v>
      </c>
      <c r="E68" s="55">
        <v>4528854075</v>
      </c>
    </row>
    <row r="69" spans="1:5" x14ac:dyDescent="0.2">
      <c r="A69" s="27">
        <v>319</v>
      </c>
      <c r="B69" s="9" t="s">
        <v>49</v>
      </c>
      <c r="C69" s="32">
        <v>16</v>
      </c>
      <c r="D69" s="55">
        <v>710758921647</v>
      </c>
      <c r="E69" s="55">
        <v>417212363487</v>
      </c>
    </row>
    <row r="70" spans="1:5" x14ac:dyDescent="0.2">
      <c r="A70" s="27">
        <v>320</v>
      </c>
      <c r="B70" s="9" t="s">
        <v>50</v>
      </c>
      <c r="C70" s="32">
        <v>17</v>
      </c>
      <c r="D70" s="55">
        <v>570732004063</v>
      </c>
      <c r="E70" s="55">
        <v>445476848179</v>
      </c>
    </row>
    <row r="71" spans="1:5" x14ac:dyDescent="0.2">
      <c r="A71" s="27">
        <v>321</v>
      </c>
      <c r="B71" s="9" t="s">
        <v>51</v>
      </c>
      <c r="C71" s="32">
        <v>18</v>
      </c>
      <c r="D71" s="55">
        <v>0</v>
      </c>
      <c r="E71" s="55">
        <v>33566154322</v>
      </c>
    </row>
    <row r="72" spans="1:5" x14ac:dyDescent="0.2">
      <c r="A72" s="27">
        <v>322</v>
      </c>
      <c r="B72" s="9" t="s">
        <v>52</v>
      </c>
      <c r="C72" s="32">
        <v>20</v>
      </c>
      <c r="D72" s="55">
        <v>47270774848</v>
      </c>
      <c r="E72" s="55">
        <v>48870864526</v>
      </c>
    </row>
    <row r="73" spans="1:5" x14ac:dyDescent="0.2">
      <c r="A73" s="26"/>
      <c r="B73" s="1"/>
      <c r="C73" s="4"/>
      <c r="D73" s="7"/>
      <c r="E73" s="7"/>
    </row>
    <row r="74" spans="1:5" x14ac:dyDescent="0.2">
      <c r="A74" s="26">
        <v>330</v>
      </c>
      <c r="B74" s="3" t="s">
        <v>53</v>
      </c>
      <c r="C74" s="59"/>
      <c r="D74" s="50">
        <v>65218581000</v>
      </c>
      <c r="E74" s="50">
        <v>68916118850</v>
      </c>
    </row>
    <row r="75" spans="1:5" x14ac:dyDescent="0.2">
      <c r="A75" s="27">
        <v>338</v>
      </c>
      <c r="B75" s="13" t="s">
        <v>54</v>
      </c>
      <c r="C75" s="32">
        <v>17</v>
      </c>
      <c r="D75" s="55">
        <v>58000000000</v>
      </c>
      <c r="E75" s="55">
        <v>61527365850</v>
      </c>
    </row>
    <row r="76" spans="1:5" x14ac:dyDescent="0.2">
      <c r="A76" s="27">
        <v>341</v>
      </c>
      <c r="B76" s="13" t="s">
        <v>55</v>
      </c>
      <c r="C76" s="32"/>
      <c r="D76" s="55"/>
      <c r="E76" s="55"/>
    </row>
    <row r="77" spans="1:5" x14ac:dyDescent="0.2">
      <c r="A77" s="27">
        <v>342</v>
      </c>
      <c r="B77" s="9" t="s">
        <v>56</v>
      </c>
      <c r="C77" s="32"/>
      <c r="D77" s="55">
        <v>7218581000</v>
      </c>
      <c r="E77" s="55">
        <v>7388753000</v>
      </c>
    </row>
    <row r="78" spans="1:5" x14ac:dyDescent="0.2">
      <c r="A78" s="26"/>
      <c r="B78" s="11"/>
      <c r="C78" s="4"/>
      <c r="D78" s="7"/>
      <c r="E78" s="7"/>
    </row>
    <row r="79" spans="1:5" x14ac:dyDescent="0.2">
      <c r="A79" s="26">
        <v>400</v>
      </c>
      <c r="B79" s="6" t="s">
        <v>57</v>
      </c>
      <c r="C79" s="59"/>
      <c r="D79" s="50">
        <v>2509929747398</v>
      </c>
      <c r="E79" s="50">
        <v>2138559402547</v>
      </c>
    </row>
    <row r="80" spans="1:5" x14ac:dyDescent="0.2">
      <c r="A80" s="26"/>
      <c r="B80" s="11"/>
      <c r="C80" s="4"/>
      <c r="D80" s="7"/>
      <c r="E80" s="7"/>
    </row>
    <row r="81" spans="1:5" x14ac:dyDescent="0.2">
      <c r="A81" s="26">
        <v>410</v>
      </c>
      <c r="B81" s="3" t="s">
        <v>58</v>
      </c>
      <c r="C81" s="59"/>
      <c r="D81" s="50">
        <v>2509929747398</v>
      </c>
      <c r="E81" s="50">
        <v>2138559402547</v>
      </c>
    </row>
    <row r="82" spans="1:5" x14ac:dyDescent="0.2">
      <c r="A82" s="27">
        <v>411</v>
      </c>
      <c r="B82" s="9" t="s">
        <v>59</v>
      </c>
      <c r="C82" s="32" t="s">
        <v>141</v>
      </c>
      <c r="D82" s="55">
        <v>924039430000</v>
      </c>
      <c r="E82" s="55">
        <v>924039430000</v>
      </c>
    </row>
    <row r="83" spans="1:5" x14ac:dyDescent="0.2">
      <c r="A83" s="28" t="s">
        <v>60</v>
      </c>
      <c r="B83" s="29" t="s">
        <v>137</v>
      </c>
      <c r="C83" s="32"/>
      <c r="D83" s="55">
        <v>924039430000</v>
      </c>
      <c r="E83" s="55">
        <v>924039430000</v>
      </c>
    </row>
    <row r="84" spans="1:5" x14ac:dyDescent="0.2">
      <c r="A84" s="27">
        <v>412</v>
      </c>
      <c r="B84" s="9" t="s">
        <v>61</v>
      </c>
      <c r="C84" s="32">
        <v>22</v>
      </c>
      <c r="D84" s="55">
        <v>216409744645</v>
      </c>
      <c r="E84" s="55">
        <v>216409744645</v>
      </c>
    </row>
    <row r="85" spans="1:5" x14ac:dyDescent="0.2">
      <c r="A85" s="27">
        <v>415</v>
      </c>
      <c r="B85" s="9" t="s">
        <v>62</v>
      </c>
      <c r="C85" s="32">
        <v>22</v>
      </c>
      <c r="D85" s="55">
        <v>-3015672745</v>
      </c>
      <c r="E85" s="55">
        <v>-3015672745</v>
      </c>
    </row>
    <row r="86" spans="1:5" x14ac:dyDescent="0.2">
      <c r="A86" s="27">
        <v>417</v>
      </c>
      <c r="B86" s="9" t="s">
        <v>63</v>
      </c>
      <c r="C86" s="32"/>
      <c r="D86" s="55"/>
      <c r="E86" s="55"/>
    </row>
    <row r="87" spans="1:5" x14ac:dyDescent="0.2">
      <c r="A87" s="27">
        <v>421</v>
      </c>
      <c r="B87" s="9" t="s">
        <v>64</v>
      </c>
      <c r="C87" s="32">
        <v>22</v>
      </c>
      <c r="D87" s="55">
        <v>1372496245498</v>
      </c>
      <c r="E87" s="55">
        <v>1001125900647</v>
      </c>
    </row>
    <row r="88" spans="1:5" x14ac:dyDescent="0.2">
      <c r="A88" s="61" t="s">
        <v>65</v>
      </c>
      <c r="B88" s="29" t="s">
        <v>138</v>
      </c>
      <c r="C88" s="32"/>
      <c r="D88" s="55">
        <v>961125900647</v>
      </c>
      <c r="E88" s="55">
        <v>594700613474</v>
      </c>
    </row>
    <row r="89" spans="1:5" x14ac:dyDescent="0.2">
      <c r="A89" s="61"/>
      <c r="B89" s="30" t="s">
        <v>66</v>
      </c>
      <c r="C89" s="32"/>
      <c r="D89" s="55"/>
      <c r="E89" s="55"/>
    </row>
    <row r="90" spans="1:5" x14ac:dyDescent="0.2">
      <c r="A90" s="28" t="s">
        <v>67</v>
      </c>
      <c r="B90" s="31" t="s">
        <v>139</v>
      </c>
      <c r="C90" s="32"/>
      <c r="D90" s="55">
        <v>411370344851</v>
      </c>
      <c r="E90" s="55">
        <v>406425287173</v>
      </c>
    </row>
    <row r="91" spans="1:5" x14ac:dyDescent="0.2">
      <c r="A91" s="27">
        <v>429</v>
      </c>
      <c r="B91" s="9" t="s">
        <v>68</v>
      </c>
      <c r="C91" s="32"/>
      <c r="D91" s="55"/>
      <c r="E91" s="55"/>
    </row>
    <row r="92" spans="1:5" x14ac:dyDescent="0.2">
      <c r="A92" s="26"/>
      <c r="B92" s="11"/>
      <c r="C92" s="4"/>
      <c r="D92" s="54" t="s">
        <v>40</v>
      </c>
      <c r="E92" s="54" t="s">
        <v>40</v>
      </c>
    </row>
    <row r="93" spans="1:5" x14ac:dyDescent="0.2">
      <c r="A93" s="26">
        <v>440</v>
      </c>
      <c r="B93" s="6" t="s">
        <v>69</v>
      </c>
      <c r="C93" s="59"/>
      <c r="D93" s="50">
        <v>4249199812528</v>
      </c>
      <c r="E93" s="50">
        <v>3547406812327</v>
      </c>
    </row>
    <row r="94" spans="1:5" x14ac:dyDescent="0.2">
      <c r="A94" s="47"/>
      <c r="B94" s="47"/>
      <c r="C94" s="60"/>
      <c r="D94" s="57" t="s">
        <v>136</v>
      </c>
      <c r="E94" s="57" t="s">
        <v>136</v>
      </c>
    </row>
    <row r="95" spans="1:5" x14ac:dyDescent="0.2">
      <c r="D95" s="58"/>
      <c r="E95" s="58"/>
    </row>
  </sheetData>
  <autoFilter ref="A7:E94"/>
  <mergeCells count="5">
    <mergeCell ref="A88:A89"/>
    <mergeCell ref="D3:D5"/>
    <mergeCell ref="E3:E5"/>
    <mergeCell ref="D2:E2"/>
    <mergeCell ref="A3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8" workbookViewId="0">
      <selection activeCell="G23" sqref="G23"/>
    </sheetView>
  </sheetViews>
  <sheetFormatPr defaultRowHeight="12.75" x14ac:dyDescent="0.2"/>
  <cols>
    <col min="1" max="1" width="5.7109375" style="14" customWidth="1"/>
    <col min="2" max="2" width="36.28515625" style="14" bestFit="1" customWidth="1"/>
    <col min="3" max="3" width="5.140625" style="14" bestFit="1" customWidth="1"/>
    <col min="4" max="7" width="22.28515625" style="45" bestFit="1" customWidth="1"/>
    <col min="8" max="16384" width="9.140625" style="14"/>
  </cols>
  <sheetData>
    <row r="1" spans="1:8" x14ac:dyDescent="0.2">
      <c r="A1" s="5" t="s">
        <v>95</v>
      </c>
    </row>
    <row r="2" spans="1:8" ht="16.5" customHeight="1" x14ac:dyDescent="0.2">
      <c r="A2" s="1"/>
      <c r="B2" s="4"/>
      <c r="C2" s="1"/>
      <c r="D2" s="66" t="s">
        <v>142</v>
      </c>
      <c r="E2" s="66"/>
      <c r="F2" s="66" t="s">
        <v>144</v>
      </c>
      <c r="G2" s="66"/>
      <c r="H2" s="10"/>
    </row>
    <row r="3" spans="1:8" x14ac:dyDescent="0.2">
      <c r="A3" s="64" t="s">
        <v>0</v>
      </c>
      <c r="B3" s="4"/>
      <c r="C3" s="1" t="s">
        <v>2</v>
      </c>
      <c r="D3" s="36">
        <v>43100</v>
      </c>
      <c r="E3" s="36">
        <v>42735</v>
      </c>
      <c r="F3" s="36">
        <v>43100</v>
      </c>
      <c r="G3" s="36">
        <v>42735</v>
      </c>
      <c r="H3" s="65"/>
    </row>
    <row r="4" spans="1:8" x14ac:dyDescent="0.2">
      <c r="A4" s="64"/>
      <c r="B4" s="4"/>
      <c r="C4" s="1"/>
      <c r="D4" s="38"/>
      <c r="E4" s="38"/>
      <c r="F4" s="38"/>
      <c r="G4" s="38"/>
      <c r="H4" s="65"/>
    </row>
    <row r="5" spans="1:8" x14ac:dyDescent="0.2">
      <c r="A5" s="64"/>
      <c r="B5" s="4"/>
      <c r="C5" s="1"/>
      <c r="D5" s="38" t="s">
        <v>3</v>
      </c>
      <c r="E5" s="38" t="s">
        <v>3</v>
      </c>
      <c r="F5" s="38" t="s">
        <v>3</v>
      </c>
      <c r="G5" s="38" t="s">
        <v>3</v>
      </c>
      <c r="H5" s="65"/>
    </row>
    <row r="6" spans="1:8" x14ac:dyDescent="0.2">
      <c r="A6" s="8"/>
      <c r="B6" s="2"/>
      <c r="C6" s="8"/>
      <c r="D6" s="39"/>
      <c r="E6" s="39"/>
      <c r="F6" s="39"/>
      <c r="G6" s="39"/>
      <c r="H6" s="10"/>
    </row>
    <row r="7" spans="1:8" ht="25.5" x14ac:dyDescent="0.2">
      <c r="A7" s="1">
        <v>1</v>
      </c>
      <c r="B7" s="6" t="s">
        <v>70</v>
      </c>
      <c r="C7" s="37"/>
      <c r="D7" s="40">
        <v>1407838789439</v>
      </c>
      <c r="E7" s="40">
        <v>1314687023153</v>
      </c>
      <c r="F7" s="40">
        <v>5636597509005</v>
      </c>
      <c r="G7" s="40">
        <v>5645971799161</v>
      </c>
      <c r="H7" s="10"/>
    </row>
    <row r="8" spans="1:8" x14ac:dyDescent="0.2">
      <c r="A8" s="8">
        <v>2</v>
      </c>
      <c r="B8" s="9" t="s">
        <v>71</v>
      </c>
      <c r="C8" s="37"/>
      <c r="D8" s="71">
        <v>-4433204353</v>
      </c>
      <c r="E8" s="71">
        <v>-11144573246</v>
      </c>
      <c r="F8" s="71">
        <v>-17389330792</v>
      </c>
      <c r="G8" s="71">
        <v>-50955874033</v>
      </c>
      <c r="H8" s="10"/>
    </row>
    <row r="9" spans="1:8" x14ac:dyDescent="0.2">
      <c r="A9" s="1"/>
      <c r="B9" s="1"/>
      <c r="C9" s="8"/>
      <c r="D9" s="38" t="s">
        <v>40</v>
      </c>
      <c r="E9" s="38" t="s">
        <v>40</v>
      </c>
      <c r="F9" s="38" t="s">
        <v>40</v>
      </c>
      <c r="G9" s="38" t="s">
        <v>40</v>
      </c>
      <c r="H9" s="65"/>
    </row>
    <row r="10" spans="1:8" ht="25.5" x14ac:dyDescent="0.2">
      <c r="A10" s="1">
        <v>10</v>
      </c>
      <c r="B10" s="3" t="s">
        <v>72</v>
      </c>
      <c r="C10" s="69">
        <v>25</v>
      </c>
      <c r="D10" s="40">
        <v>1403405585086</v>
      </c>
      <c r="E10" s="40">
        <v>1303542449907</v>
      </c>
      <c r="F10" s="40">
        <v>5619208178213</v>
      </c>
      <c r="G10" s="40">
        <v>5595015925128</v>
      </c>
      <c r="H10" s="65"/>
    </row>
    <row r="11" spans="1:8" x14ac:dyDescent="0.2">
      <c r="A11" s="1"/>
      <c r="B11" s="1"/>
      <c r="C11" s="37"/>
      <c r="D11" s="38"/>
      <c r="E11" s="38"/>
      <c r="F11" s="38"/>
      <c r="G11" s="38"/>
      <c r="H11" s="10"/>
    </row>
    <row r="12" spans="1:8" ht="25.5" x14ac:dyDescent="0.2">
      <c r="A12" s="1">
        <v>11</v>
      </c>
      <c r="B12" s="3" t="s">
        <v>73</v>
      </c>
      <c r="C12" s="70">
        <v>26</v>
      </c>
      <c r="D12" s="40">
        <v>-1173762248760</v>
      </c>
      <c r="E12" s="40">
        <v>-1139162291356</v>
      </c>
      <c r="F12" s="40">
        <v>-4772816672227</v>
      </c>
      <c r="G12" s="40">
        <v>-4774441620266</v>
      </c>
      <c r="H12" s="65"/>
    </row>
    <row r="13" spans="1:8" x14ac:dyDescent="0.2">
      <c r="A13" s="1"/>
      <c r="B13" s="3"/>
      <c r="C13" s="3"/>
      <c r="D13" s="40" t="s">
        <v>40</v>
      </c>
      <c r="E13" s="40" t="s">
        <v>40</v>
      </c>
      <c r="F13" s="40" t="s">
        <v>40</v>
      </c>
      <c r="G13" s="40" t="s">
        <v>40</v>
      </c>
      <c r="H13" s="65"/>
    </row>
    <row r="14" spans="1:8" x14ac:dyDescent="0.2">
      <c r="A14" s="1">
        <v>20</v>
      </c>
      <c r="B14" s="6" t="s">
        <v>74</v>
      </c>
      <c r="C14" s="37"/>
      <c r="D14" s="40">
        <v>229643336326</v>
      </c>
      <c r="E14" s="40">
        <v>164380158551</v>
      </c>
      <c r="F14" s="40">
        <v>846391505986</v>
      </c>
      <c r="G14" s="40">
        <v>820574304862</v>
      </c>
      <c r="H14" s="10"/>
    </row>
    <row r="15" spans="1:8" x14ac:dyDescent="0.2">
      <c r="A15" s="1"/>
      <c r="B15" s="1"/>
      <c r="C15" s="37"/>
      <c r="D15" s="38"/>
      <c r="E15" s="38"/>
      <c r="F15" s="38"/>
      <c r="G15" s="38"/>
      <c r="H15" s="10"/>
    </row>
    <row r="16" spans="1:8" x14ac:dyDescent="0.2">
      <c r="A16" s="8">
        <v>21</v>
      </c>
      <c r="B16" s="9" t="s">
        <v>75</v>
      </c>
      <c r="C16" s="70">
        <v>27</v>
      </c>
      <c r="D16" s="71">
        <v>18852139441</v>
      </c>
      <c r="E16" s="71">
        <v>34751524571</v>
      </c>
      <c r="F16" s="71">
        <v>74339041823</v>
      </c>
      <c r="G16" s="71">
        <v>86407456298</v>
      </c>
      <c r="H16" s="10"/>
    </row>
    <row r="17" spans="1:8" x14ac:dyDescent="0.2">
      <c r="A17" s="8">
        <v>22</v>
      </c>
      <c r="B17" s="9" t="s">
        <v>76</v>
      </c>
      <c r="C17" s="70">
        <v>28</v>
      </c>
      <c r="D17" s="71">
        <v>-19901820216</v>
      </c>
      <c r="E17" s="71">
        <v>-23022247761</v>
      </c>
      <c r="F17" s="71">
        <v>-82510778874</v>
      </c>
      <c r="G17" s="71">
        <v>-91034012554</v>
      </c>
      <c r="H17" s="10"/>
    </row>
    <row r="18" spans="1:8" x14ac:dyDescent="0.2">
      <c r="A18" s="8">
        <v>23</v>
      </c>
      <c r="B18" s="34" t="s">
        <v>77</v>
      </c>
      <c r="C18" s="37"/>
      <c r="D18" s="72">
        <v>-8382105488</v>
      </c>
      <c r="E18" s="72">
        <v>-8493566310</v>
      </c>
      <c r="F18" s="72">
        <v>-35679427681</v>
      </c>
      <c r="G18" s="72">
        <v>-42837862027</v>
      </c>
      <c r="H18" s="10"/>
    </row>
    <row r="19" spans="1:8" x14ac:dyDescent="0.2">
      <c r="A19" s="8">
        <v>25</v>
      </c>
      <c r="B19" s="9" t="s">
        <v>78</v>
      </c>
      <c r="C19" s="70">
        <v>29</v>
      </c>
      <c r="D19" s="71">
        <v>-63871585841</v>
      </c>
      <c r="E19" s="71">
        <v>-63399396311</v>
      </c>
      <c r="F19" s="71">
        <v>-274881784497</v>
      </c>
      <c r="G19" s="71">
        <v>-271875941636</v>
      </c>
      <c r="H19" s="10"/>
    </row>
    <row r="20" spans="1:8" x14ac:dyDescent="0.2">
      <c r="A20" s="8">
        <v>26</v>
      </c>
      <c r="B20" s="9" t="s">
        <v>79</v>
      </c>
      <c r="C20" s="70">
        <v>30</v>
      </c>
      <c r="D20" s="71">
        <v>-24947033392</v>
      </c>
      <c r="E20" s="71">
        <v>-20910134270</v>
      </c>
      <c r="F20" s="71">
        <v>-76428479188</v>
      </c>
      <c r="G20" s="71">
        <v>-69997866010</v>
      </c>
      <c r="H20" s="10"/>
    </row>
    <row r="21" spans="1:8" x14ac:dyDescent="0.2">
      <c r="A21" s="1"/>
      <c r="B21" s="1"/>
      <c r="C21" s="8"/>
      <c r="D21" s="38" t="s">
        <v>40</v>
      </c>
      <c r="E21" s="38" t="s">
        <v>40</v>
      </c>
      <c r="F21" s="38" t="s">
        <v>81</v>
      </c>
      <c r="G21" s="38" t="s">
        <v>81</v>
      </c>
      <c r="H21" s="65"/>
    </row>
    <row r="22" spans="1:8" x14ac:dyDescent="0.2">
      <c r="A22" s="1">
        <v>30</v>
      </c>
      <c r="B22" s="3" t="s">
        <v>80</v>
      </c>
      <c r="C22" s="37"/>
      <c r="D22" s="40">
        <v>139775036318</v>
      </c>
      <c r="E22" s="40">
        <v>91799904780</v>
      </c>
      <c r="F22" s="40">
        <v>486909505250</v>
      </c>
      <c r="G22" s="40">
        <v>474073940960</v>
      </c>
      <c r="H22" s="65"/>
    </row>
    <row r="23" spans="1:8" x14ac:dyDescent="0.2">
      <c r="A23" s="8"/>
      <c r="B23" s="8"/>
      <c r="C23" s="37"/>
      <c r="D23" s="39"/>
      <c r="E23" s="39"/>
      <c r="F23" s="39"/>
      <c r="G23" s="39"/>
      <c r="H23" s="10"/>
    </row>
    <row r="24" spans="1:8" x14ac:dyDescent="0.2">
      <c r="A24" s="8">
        <v>31</v>
      </c>
      <c r="B24" s="9" t="s">
        <v>82</v>
      </c>
      <c r="C24" s="37"/>
      <c r="D24" s="71">
        <v>453069969</v>
      </c>
      <c r="E24" s="71">
        <v>2171955574</v>
      </c>
      <c r="F24" s="71">
        <v>7052756076</v>
      </c>
      <c r="G24" s="71">
        <v>9377242645</v>
      </c>
      <c r="H24" s="10"/>
    </row>
    <row r="25" spans="1:8" x14ac:dyDescent="0.2">
      <c r="A25" s="8">
        <v>32</v>
      </c>
      <c r="B25" s="9" t="s">
        <v>83</v>
      </c>
      <c r="C25" s="37"/>
      <c r="D25" s="71">
        <v>-1545948957</v>
      </c>
      <c r="E25" s="71">
        <v>-322841963</v>
      </c>
      <c r="F25" s="71">
        <v>-3182755578</v>
      </c>
      <c r="G25" s="71">
        <v>-4260110328</v>
      </c>
      <c r="H25" s="10"/>
    </row>
    <row r="26" spans="1:8" x14ac:dyDescent="0.2">
      <c r="A26" s="1">
        <v>40</v>
      </c>
      <c r="B26" s="3" t="s">
        <v>84</v>
      </c>
      <c r="C26" s="37">
        <v>31</v>
      </c>
      <c r="D26" s="40">
        <v>-1092878988</v>
      </c>
      <c r="E26" s="40">
        <v>1849113611</v>
      </c>
      <c r="F26" s="40">
        <v>3870000498</v>
      </c>
      <c r="G26" s="40">
        <v>5117132317</v>
      </c>
      <c r="H26" s="10"/>
    </row>
    <row r="27" spans="1:8" x14ac:dyDescent="0.2">
      <c r="A27" s="1"/>
      <c r="B27" s="3"/>
      <c r="C27" s="8"/>
      <c r="D27" s="40" t="s">
        <v>40</v>
      </c>
      <c r="E27" s="40" t="s">
        <v>40</v>
      </c>
      <c r="F27" s="40" t="s">
        <v>81</v>
      </c>
      <c r="G27" s="40" t="s">
        <v>81</v>
      </c>
      <c r="H27" s="65"/>
    </row>
    <row r="28" spans="1:8" x14ac:dyDescent="0.2">
      <c r="A28" s="1">
        <v>50</v>
      </c>
      <c r="B28" s="3" t="s">
        <v>85</v>
      </c>
      <c r="C28" s="37"/>
      <c r="D28" s="40">
        <v>138682157330</v>
      </c>
      <c r="E28" s="40">
        <v>93649018391</v>
      </c>
      <c r="F28" s="40">
        <v>490779505748</v>
      </c>
      <c r="G28" s="40">
        <v>479191073277</v>
      </c>
      <c r="H28" s="65"/>
    </row>
    <row r="29" spans="1:8" x14ac:dyDescent="0.2">
      <c r="A29" s="1"/>
      <c r="B29" s="1"/>
      <c r="C29" s="37"/>
      <c r="D29" s="38"/>
      <c r="E29" s="38"/>
      <c r="F29" s="38"/>
      <c r="G29" s="38"/>
      <c r="H29" s="10"/>
    </row>
    <row r="30" spans="1:8" x14ac:dyDescent="0.2">
      <c r="A30" s="8">
        <v>51</v>
      </c>
      <c r="B30" s="9" t="s">
        <v>86</v>
      </c>
      <c r="C30" s="37">
        <v>32</v>
      </c>
      <c r="D30" s="71">
        <v>-20500000000</v>
      </c>
      <c r="E30" s="71">
        <v>-10537293129</v>
      </c>
      <c r="F30" s="71">
        <v>-74348711949</v>
      </c>
      <c r="G30" s="71">
        <v>-78909022202</v>
      </c>
      <c r="H30" s="10"/>
    </row>
    <row r="31" spans="1:8" x14ac:dyDescent="0.2">
      <c r="A31" s="8">
        <v>52</v>
      </c>
      <c r="B31" s="9" t="s">
        <v>87</v>
      </c>
      <c r="C31" s="37"/>
      <c r="D31" s="71">
        <v>-1801531651</v>
      </c>
      <c r="E31" s="71">
        <v>-5119583469</v>
      </c>
      <c r="F31" s="71">
        <v>-5060448948</v>
      </c>
      <c r="G31" s="71">
        <v>6143236098</v>
      </c>
      <c r="H31" s="10"/>
    </row>
    <row r="32" spans="1:8" x14ac:dyDescent="0.2">
      <c r="A32" s="1"/>
      <c r="B32" s="3"/>
      <c r="C32" s="8"/>
      <c r="D32" s="40" t="s">
        <v>40</v>
      </c>
      <c r="E32" s="40" t="s">
        <v>40</v>
      </c>
      <c r="F32" s="40" t="s">
        <v>81</v>
      </c>
      <c r="G32" s="40" t="s">
        <v>81</v>
      </c>
      <c r="H32" s="65"/>
    </row>
    <row r="33" spans="1:8" x14ac:dyDescent="0.2">
      <c r="A33" s="1">
        <v>60</v>
      </c>
      <c r="B33" s="3" t="s">
        <v>88</v>
      </c>
      <c r="C33" s="37"/>
      <c r="D33" s="40">
        <v>116380625679</v>
      </c>
      <c r="E33" s="40">
        <v>77992141793</v>
      </c>
      <c r="F33" s="40">
        <v>411370344851</v>
      </c>
      <c r="G33" s="40">
        <v>406425287173</v>
      </c>
      <c r="H33" s="65"/>
    </row>
    <row r="34" spans="1:8" x14ac:dyDescent="0.2">
      <c r="A34" s="47"/>
      <c r="B34" s="47"/>
      <c r="C34" s="8"/>
      <c r="D34" s="48" t="s">
        <v>89</v>
      </c>
      <c r="E34" s="48" t="s">
        <v>89</v>
      </c>
      <c r="F34" s="48" t="s">
        <v>89</v>
      </c>
      <c r="G34" s="48" t="s">
        <v>89</v>
      </c>
      <c r="H34" s="65"/>
    </row>
    <row r="35" spans="1:8" x14ac:dyDescent="0.2">
      <c r="A35" s="1"/>
      <c r="B35" s="3" t="s">
        <v>90</v>
      </c>
      <c r="C35" s="8"/>
      <c r="D35" s="40"/>
      <c r="E35" s="40"/>
      <c r="F35" s="40"/>
      <c r="G35" s="40"/>
      <c r="H35" s="10"/>
    </row>
    <row r="36" spans="1:8" x14ac:dyDescent="0.2">
      <c r="A36" s="1">
        <v>61</v>
      </c>
      <c r="B36" s="3" t="s">
        <v>91</v>
      </c>
      <c r="C36" s="37"/>
      <c r="D36" s="40"/>
      <c r="E36" s="40"/>
      <c r="F36" s="40"/>
      <c r="G36" s="40"/>
      <c r="H36" s="10"/>
    </row>
    <row r="37" spans="1:8" x14ac:dyDescent="0.2">
      <c r="A37" s="3">
        <v>62</v>
      </c>
      <c r="B37" s="3" t="s">
        <v>92</v>
      </c>
      <c r="C37" s="37"/>
      <c r="D37" s="40"/>
      <c r="E37" s="40"/>
      <c r="F37" s="40"/>
      <c r="G37" s="40"/>
      <c r="H37" s="35"/>
    </row>
    <row r="38" spans="1:8" x14ac:dyDescent="0.2">
      <c r="A38" s="1"/>
      <c r="B38" s="1"/>
      <c r="C38" s="37"/>
      <c r="D38" s="38"/>
      <c r="E38" s="38"/>
      <c r="F38" s="38"/>
      <c r="G38" s="38"/>
      <c r="H38" s="1"/>
    </row>
    <row r="39" spans="1:8" x14ac:dyDescent="0.2">
      <c r="A39" s="1">
        <v>70</v>
      </c>
      <c r="B39" s="1" t="s">
        <v>93</v>
      </c>
      <c r="C39" s="37"/>
      <c r="D39" s="38"/>
      <c r="E39" s="38"/>
      <c r="F39" s="38"/>
      <c r="G39" s="38"/>
      <c r="H39" s="7"/>
    </row>
    <row r="40" spans="1:8" x14ac:dyDescent="0.2">
      <c r="A40" s="1">
        <v>71</v>
      </c>
      <c r="B40" s="1" t="s">
        <v>94</v>
      </c>
      <c r="C40" s="37"/>
      <c r="D40" s="38"/>
      <c r="E40" s="38"/>
      <c r="F40" s="38"/>
      <c r="G40" s="38"/>
      <c r="H40" s="7"/>
    </row>
  </sheetData>
  <autoFilter ref="A6:H40"/>
  <mergeCells count="9">
    <mergeCell ref="A3:A5"/>
    <mergeCell ref="H3:H5"/>
    <mergeCell ref="D2:E2"/>
    <mergeCell ref="H32:H34"/>
    <mergeCell ref="H21:H22"/>
    <mergeCell ref="H27:H28"/>
    <mergeCell ref="H12:H13"/>
    <mergeCell ref="H9:H10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15" sqref="H15"/>
    </sheetView>
  </sheetViews>
  <sheetFormatPr defaultRowHeight="12.75" x14ac:dyDescent="0.2"/>
  <cols>
    <col min="1" max="1" width="6.7109375" style="14" customWidth="1"/>
    <col min="2" max="2" width="48.140625" style="41" bestFit="1" customWidth="1"/>
    <col min="3" max="3" width="16" style="73" bestFit="1" customWidth="1"/>
    <col min="4" max="4" width="23.7109375" style="43" bestFit="1" customWidth="1"/>
    <col min="5" max="5" width="22.140625" style="43" bestFit="1" customWidth="1"/>
    <col min="6" max="16384" width="9.140625" style="14"/>
  </cols>
  <sheetData>
    <row r="1" spans="1:5" x14ac:dyDescent="0.2">
      <c r="A1" s="5" t="s">
        <v>134</v>
      </c>
    </row>
    <row r="2" spans="1:5" x14ac:dyDescent="0.2">
      <c r="A2" s="21" t="s">
        <v>135</v>
      </c>
    </row>
    <row r="3" spans="1:5" x14ac:dyDescent="0.2">
      <c r="A3" s="3"/>
      <c r="B3" s="3"/>
      <c r="C3" s="74"/>
      <c r="D3" s="67" t="s">
        <v>144</v>
      </c>
      <c r="E3" s="67"/>
    </row>
    <row r="4" spans="1:5" x14ac:dyDescent="0.2">
      <c r="A4" s="3" t="s">
        <v>0</v>
      </c>
      <c r="B4" s="3"/>
      <c r="C4" s="74" t="s">
        <v>2</v>
      </c>
      <c r="D4" s="36">
        <v>43100</v>
      </c>
      <c r="E4" s="36">
        <v>42735</v>
      </c>
    </row>
    <row r="5" spans="1:5" x14ac:dyDescent="0.2">
      <c r="A5" s="3"/>
      <c r="B5" s="3"/>
      <c r="C5" s="74"/>
      <c r="D5" s="33" t="s">
        <v>3</v>
      </c>
      <c r="E5" s="33" t="s">
        <v>3</v>
      </c>
    </row>
    <row r="6" spans="1:5" x14ac:dyDescent="0.2">
      <c r="A6" s="3"/>
      <c r="B6" s="3"/>
      <c r="C6" s="74"/>
      <c r="D6" s="33"/>
      <c r="E6" s="33"/>
    </row>
    <row r="7" spans="1:5" x14ac:dyDescent="0.2">
      <c r="A7" s="3"/>
      <c r="B7" s="3" t="s">
        <v>97</v>
      </c>
      <c r="C7" s="74"/>
      <c r="D7" s="33"/>
      <c r="E7" s="33"/>
    </row>
    <row r="8" spans="1:5" x14ac:dyDescent="0.2">
      <c r="A8" s="3">
        <v>1</v>
      </c>
      <c r="B8" s="3" t="s">
        <v>98</v>
      </c>
      <c r="C8" s="74"/>
      <c r="D8" s="40">
        <v>490779505748</v>
      </c>
      <c r="E8" s="40">
        <v>479191073277</v>
      </c>
    </row>
    <row r="9" spans="1:5" x14ac:dyDescent="0.2">
      <c r="A9" s="10"/>
      <c r="B9" s="10" t="s">
        <v>99</v>
      </c>
      <c r="C9" s="75"/>
      <c r="D9" s="71"/>
      <c r="E9" s="71"/>
    </row>
    <row r="10" spans="1:5" x14ac:dyDescent="0.2">
      <c r="A10" s="10">
        <v>2</v>
      </c>
      <c r="B10" s="12" t="s">
        <v>100</v>
      </c>
      <c r="C10" s="75">
        <f>VLOOKUP($A10,[1]CF!$A:$E,3,0)</f>
        <v>10</v>
      </c>
      <c r="D10" s="71">
        <v>72721307340</v>
      </c>
      <c r="E10" s="71">
        <v>67971987299</v>
      </c>
    </row>
    <row r="11" spans="1:5" x14ac:dyDescent="0.2">
      <c r="A11" s="10">
        <v>3</v>
      </c>
      <c r="B11" s="12" t="s">
        <v>101</v>
      </c>
      <c r="C11" s="75"/>
      <c r="D11" s="71">
        <v>-59511989432</v>
      </c>
      <c r="E11" s="71">
        <v>56427383767</v>
      </c>
    </row>
    <row r="12" spans="1:5" x14ac:dyDescent="0.2">
      <c r="A12" s="10">
        <v>4</v>
      </c>
      <c r="B12" s="12" t="s">
        <v>102</v>
      </c>
      <c r="C12" s="75" t="str">
        <f>VLOOKUP($A12,[1]CF!$A:$E,3,0)</f>
        <v>27, 28</v>
      </c>
      <c r="D12" s="71">
        <v>-1267777001</v>
      </c>
      <c r="E12" s="71">
        <v>-3579511580</v>
      </c>
    </row>
    <row r="13" spans="1:5" x14ac:dyDescent="0.2">
      <c r="A13" s="10">
        <v>5</v>
      </c>
      <c r="B13" s="12" t="s">
        <v>103</v>
      </c>
      <c r="C13" s="75"/>
      <c r="D13" s="71">
        <v>-35421013745</v>
      </c>
      <c r="E13" s="71">
        <v>-48746251112</v>
      </c>
    </row>
    <row r="14" spans="1:5" x14ac:dyDescent="0.2">
      <c r="A14" s="10">
        <v>6</v>
      </c>
      <c r="B14" s="12" t="s">
        <v>104</v>
      </c>
      <c r="C14" s="75">
        <f>VLOOKUP($A14,[1]CF!$A:$E,3,0)</f>
        <v>28</v>
      </c>
      <c r="D14" s="71">
        <v>35679427681</v>
      </c>
      <c r="E14" s="71">
        <v>42837862027</v>
      </c>
    </row>
    <row r="15" spans="1:5" ht="25.5" x14ac:dyDescent="0.2">
      <c r="A15" s="3">
        <v>8</v>
      </c>
      <c r="B15" s="6" t="s">
        <v>105</v>
      </c>
      <c r="C15" s="74"/>
      <c r="D15" s="40">
        <v>502979460591</v>
      </c>
      <c r="E15" s="40">
        <v>594102543678</v>
      </c>
    </row>
    <row r="16" spans="1:5" x14ac:dyDescent="0.2">
      <c r="A16" s="10">
        <v>9</v>
      </c>
      <c r="B16" s="9" t="s">
        <v>106</v>
      </c>
      <c r="C16" s="75"/>
      <c r="D16" s="71">
        <v>-202012063621</v>
      </c>
      <c r="E16" s="71">
        <v>-6191300887</v>
      </c>
    </row>
    <row r="17" spans="1:5" x14ac:dyDescent="0.2">
      <c r="A17" s="10">
        <v>10</v>
      </c>
      <c r="B17" s="9" t="s">
        <v>107</v>
      </c>
      <c r="C17" s="75"/>
      <c r="D17" s="71">
        <v>169417250025</v>
      </c>
      <c r="E17" s="71">
        <v>107666424094</v>
      </c>
    </row>
    <row r="18" spans="1:5" ht="25.5" x14ac:dyDescent="0.2">
      <c r="A18" s="10">
        <v>11</v>
      </c>
      <c r="B18" s="9" t="s">
        <v>108</v>
      </c>
      <c r="C18" s="75"/>
      <c r="D18" s="71">
        <v>244601172247</v>
      </c>
      <c r="E18" s="71">
        <v>60077600674</v>
      </c>
    </row>
    <row r="19" spans="1:5" x14ac:dyDescent="0.2">
      <c r="A19" s="10">
        <v>12</v>
      </c>
      <c r="B19" s="9" t="s">
        <v>109</v>
      </c>
      <c r="C19" s="75"/>
      <c r="D19" s="71">
        <v>94544382</v>
      </c>
      <c r="E19" s="71">
        <v>3719455658</v>
      </c>
    </row>
    <row r="20" spans="1:5" x14ac:dyDescent="0.2">
      <c r="A20" s="10">
        <v>14</v>
      </c>
      <c r="B20" s="9" t="s">
        <v>110</v>
      </c>
      <c r="C20" s="75"/>
      <c r="D20" s="71">
        <v>-35084465975</v>
      </c>
      <c r="E20" s="71">
        <v>-42837862027</v>
      </c>
    </row>
    <row r="21" spans="1:5" x14ac:dyDescent="0.2">
      <c r="A21" s="10">
        <v>15</v>
      </c>
      <c r="B21" s="9" t="s">
        <v>111</v>
      </c>
      <c r="C21" s="75">
        <f>VLOOKUP($A21,[1]CF!$A:$E,3,0)</f>
        <v>14</v>
      </c>
      <c r="D21" s="71">
        <v>-78909022202</v>
      </c>
      <c r="E21" s="71">
        <v>-17870899274</v>
      </c>
    </row>
    <row r="22" spans="1:5" x14ac:dyDescent="0.2">
      <c r="A22" s="10">
        <v>17</v>
      </c>
      <c r="B22" s="9" t="s">
        <v>112</v>
      </c>
      <c r="C22" s="75"/>
      <c r="D22" s="71">
        <v>-41600089678</v>
      </c>
      <c r="E22" s="71">
        <v>-23132137000</v>
      </c>
    </row>
    <row r="23" spans="1:5" x14ac:dyDescent="0.2">
      <c r="A23" s="3">
        <v>20</v>
      </c>
      <c r="B23" s="6" t="s">
        <v>113</v>
      </c>
      <c r="C23" s="74"/>
      <c r="D23" s="40">
        <v>559486785769</v>
      </c>
      <c r="E23" s="40">
        <v>675533824916</v>
      </c>
    </row>
    <row r="24" spans="1:5" x14ac:dyDescent="0.2">
      <c r="A24" s="3"/>
      <c r="B24" s="3"/>
      <c r="C24" s="74"/>
      <c r="D24" s="40"/>
      <c r="E24" s="40"/>
    </row>
    <row r="25" spans="1:5" x14ac:dyDescent="0.2">
      <c r="A25" s="3"/>
      <c r="B25" s="3" t="s">
        <v>114</v>
      </c>
      <c r="C25" s="74"/>
      <c r="D25" s="40"/>
      <c r="E25" s="40"/>
    </row>
    <row r="26" spans="1:5" x14ac:dyDescent="0.2">
      <c r="A26" s="10">
        <v>21</v>
      </c>
      <c r="B26" s="12" t="s">
        <v>115</v>
      </c>
      <c r="C26" s="75"/>
      <c r="D26" s="71">
        <v>-153027488611</v>
      </c>
      <c r="E26" s="71">
        <v>-127878340575</v>
      </c>
    </row>
    <row r="27" spans="1:5" x14ac:dyDescent="0.2">
      <c r="A27" s="10">
        <v>22</v>
      </c>
      <c r="B27" s="12" t="s">
        <v>116</v>
      </c>
      <c r="C27" s="75"/>
      <c r="D27" s="71">
        <v>336363637</v>
      </c>
      <c r="E27" s="71">
        <v>9289596827</v>
      </c>
    </row>
    <row r="28" spans="1:5" x14ac:dyDescent="0.2">
      <c r="A28" s="10">
        <v>23</v>
      </c>
      <c r="B28" s="12" t="s">
        <v>117</v>
      </c>
      <c r="C28" s="75"/>
      <c r="D28" s="71">
        <v>-1266570058602</v>
      </c>
      <c r="E28" s="71">
        <v>-1138415644150</v>
      </c>
    </row>
    <row r="29" spans="1:5" x14ac:dyDescent="0.2">
      <c r="A29" s="10">
        <v>24</v>
      </c>
      <c r="B29" s="12" t="s">
        <v>118</v>
      </c>
      <c r="C29" s="75"/>
      <c r="D29" s="71">
        <v>829939254000</v>
      </c>
      <c r="E29" s="71">
        <v>1001854750202</v>
      </c>
    </row>
    <row r="30" spans="1:5" x14ac:dyDescent="0.2">
      <c r="A30" s="10">
        <v>25</v>
      </c>
      <c r="B30" s="12" t="s">
        <v>33</v>
      </c>
      <c r="C30" s="75"/>
      <c r="D30" s="71">
        <v>-284339500000</v>
      </c>
      <c r="E30" s="71">
        <v>-8012830000</v>
      </c>
    </row>
    <row r="31" spans="1:5" x14ac:dyDescent="0.2">
      <c r="A31" s="10">
        <v>26</v>
      </c>
      <c r="B31" s="12" t="s">
        <v>119</v>
      </c>
      <c r="C31" s="75"/>
      <c r="D31" s="71">
        <v>15977340000</v>
      </c>
      <c r="E31" s="71">
        <v>28960089795</v>
      </c>
    </row>
    <row r="32" spans="1:5" x14ac:dyDescent="0.2">
      <c r="A32" s="10">
        <v>27</v>
      </c>
      <c r="B32" s="12" t="s">
        <v>120</v>
      </c>
      <c r="C32" s="75"/>
      <c r="D32" s="71">
        <v>38838717779</v>
      </c>
      <c r="E32" s="71">
        <v>41316291301</v>
      </c>
    </row>
    <row r="33" spans="1:5" ht="25.5" x14ac:dyDescent="0.2">
      <c r="A33" s="3">
        <v>30</v>
      </c>
      <c r="B33" s="6" t="s">
        <v>121</v>
      </c>
      <c r="C33" s="74"/>
      <c r="D33" s="40">
        <v>-818845371797</v>
      </c>
      <c r="E33" s="40">
        <v>-192886086600</v>
      </c>
    </row>
    <row r="34" spans="1:5" x14ac:dyDescent="0.2">
      <c r="A34" s="10"/>
      <c r="B34" s="3"/>
      <c r="C34" s="74"/>
      <c r="D34" s="40"/>
      <c r="E34" s="40"/>
    </row>
    <row r="35" spans="1:5" x14ac:dyDescent="0.2">
      <c r="A35" s="10" t="s">
        <v>122</v>
      </c>
      <c r="B35" s="3" t="s">
        <v>123</v>
      </c>
      <c r="C35" s="74"/>
      <c r="D35" s="40"/>
      <c r="E35" s="40"/>
    </row>
    <row r="36" spans="1:5" x14ac:dyDescent="0.2">
      <c r="A36" s="10">
        <v>32</v>
      </c>
      <c r="B36" s="13" t="s">
        <v>124</v>
      </c>
      <c r="C36" s="75"/>
      <c r="D36" s="71"/>
      <c r="E36" s="71"/>
    </row>
    <row r="37" spans="1:5" x14ac:dyDescent="0.2">
      <c r="A37" s="10">
        <v>33</v>
      </c>
      <c r="B37" s="13" t="s">
        <v>125</v>
      </c>
      <c r="C37" s="75">
        <f>VLOOKUP($A37,[1]CF!$A:$E,3,0)</f>
        <v>17</v>
      </c>
      <c r="D37" s="71">
        <v>3134022299033</v>
      </c>
      <c r="E37" s="71">
        <v>3269136087463</v>
      </c>
    </row>
    <row r="38" spans="1:5" x14ac:dyDescent="0.2">
      <c r="A38" s="10">
        <v>34</v>
      </c>
      <c r="B38" s="13" t="s">
        <v>126</v>
      </c>
      <c r="C38" s="75">
        <f>VLOOKUP($A38,[1]CF!$A:$E,3,0)</f>
        <v>17</v>
      </c>
      <c r="D38" s="71">
        <v>-3012294508999</v>
      </c>
      <c r="E38" s="71">
        <v>-3653725509818</v>
      </c>
    </row>
    <row r="39" spans="1:5" x14ac:dyDescent="0.2">
      <c r="A39" s="10">
        <v>36</v>
      </c>
      <c r="B39" s="13" t="s">
        <v>127</v>
      </c>
      <c r="C39" s="75">
        <f>VLOOKUP($A39,[1]CF!$A:$E,3,0)</f>
        <v>23</v>
      </c>
      <c r="D39" s="71">
        <v>-299250</v>
      </c>
      <c r="E39" s="71">
        <v>-230660188250</v>
      </c>
    </row>
    <row r="40" spans="1:5" x14ac:dyDescent="0.2">
      <c r="A40" s="3">
        <v>40</v>
      </c>
      <c r="B40" s="6" t="s">
        <v>128</v>
      </c>
      <c r="C40" s="74"/>
      <c r="D40" s="40">
        <v>121727490784</v>
      </c>
      <c r="E40" s="40">
        <v>-618265283350</v>
      </c>
    </row>
    <row r="41" spans="1:5" x14ac:dyDescent="0.2">
      <c r="A41" s="3"/>
      <c r="B41" s="3"/>
      <c r="C41" s="74"/>
      <c r="D41" s="40" t="s">
        <v>40</v>
      </c>
      <c r="E41" s="40" t="s">
        <v>130</v>
      </c>
    </row>
    <row r="42" spans="1:5" x14ac:dyDescent="0.2">
      <c r="A42" s="3">
        <v>50</v>
      </c>
      <c r="B42" s="6" t="s">
        <v>129</v>
      </c>
      <c r="C42" s="74"/>
      <c r="D42" s="40">
        <v>-137631095244</v>
      </c>
      <c r="E42" s="40">
        <v>-135617545034</v>
      </c>
    </row>
    <row r="43" spans="1:5" x14ac:dyDescent="0.2">
      <c r="A43" s="3"/>
      <c r="B43" s="3"/>
      <c r="C43" s="74"/>
      <c r="D43" s="40"/>
      <c r="E43" s="40"/>
    </row>
    <row r="44" spans="1:5" x14ac:dyDescent="0.2">
      <c r="A44" s="3">
        <v>60</v>
      </c>
      <c r="B44" s="6" t="s">
        <v>131</v>
      </c>
      <c r="C44" s="74">
        <f>VLOOKUP($A44,[1]CF!$A:$E,3,0)</f>
        <v>3</v>
      </c>
      <c r="D44" s="40">
        <v>150839591519</v>
      </c>
      <c r="E44" s="40">
        <v>286588565310</v>
      </c>
    </row>
    <row r="45" spans="1:5" x14ac:dyDescent="0.2">
      <c r="A45" s="10">
        <v>61</v>
      </c>
      <c r="B45" s="10" t="s">
        <v>132</v>
      </c>
      <c r="C45" s="75">
        <v>0</v>
      </c>
      <c r="D45" s="71">
        <v>0</v>
      </c>
      <c r="E45" s="71">
        <v>-129971562</v>
      </c>
    </row>
    <row r="46" spans="1:5" x14ac:dyDescent="0.2">
      <c r="A46" s="3"/>
      <c r="B46" s="3"/>
      <c r="C46" s="74"/>
      <c r="D46" s="40" t="s">
        <v>40</v>
      </c>
      <c r="E46" s="40" t="s">
        <v>81</v>
      </c>
    </row>
    <row r="47" spans="1:5" x14ac:dyDescent="0.2">
      <c r="A47" s="3">
        <v>70</v>
      </c>
      <c r="B47" s="3" t="s">
        <v>133</v>
      </c>
      <c r="C47" s="74">
        <f>VLOOKUP($A47,[1]CF!$A:$E,3,0)</f>
        <v>3</v>
      </c>
      <c r="D47" s="40">
        <v>13208496275</v>
      </c>
      <c r="E47" s="40">
        <v>150839591519</v>
      </c>
    </row>
    <row r="48" spans="1:5" x14ac:dyDescent="0.2">
      <c r="A48" s="47"/>
      <c r="B48" s="47"/>
      <c r="C48" s="76"/>
      <c r="D48" s="48" t="s">
        <v>41</v>
      </c>
      <c r="E48" s="48" t="s">
        <v>89</v>
      </c>
    </row>
    <row r="49" spans="4:5" x14ac:dyDescent="0.2">
      <c r="D49" s="45"/>
      <c r="E49" s="45"/>
    </row>
  </sheetData>
  <autoFilter ref="A7:E23"/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BS</vt:lpstr>
      <vt:lpstr>PL</vt:lpstr>
      <vt:lpstr>CF-Indirect</vt:lpstr>
      <vt:lpstr>BS!OLE_LINK18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Ly, Nguyen Thi Thai</dc:creator>
  <cp:lastModifiedBy>Ly, Nguyen Thi Thai</cp:lastModifiedBy>
  <dcterms:created xsi:type="dcterms:W3CDTF">2017-10-24T05:07:27Z</dcterms:created>
  <dcterms:modified xsi:type="dcterms:W3CDTF">2018-01-22T09:32:44Z</dcterms:modified>
</cp:coreProperties>
</file>